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06" documentId="120_S{2AC9BD13-BADA-5192-A53E-5A8FF88502F6}" xr6:coauthVersionLast="47" xr6:coauthVersionMax="47" xr10:uidLastSave="{A7E62278-EFB1-49CE-9AF8-8A15B285C1B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<sst xmlns="http://schemas.openxmlformats.org/spreadsheetml/2006/main" count="181556" uniqueCount="39157">
  <si>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</si>
  <si>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</si>
  <si>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</si>
  <si>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</si>
  <si>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</si>
  <si>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</si>
  <si>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</si>
  <si>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</si>
  <si>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</si>
  <si>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</si>
  <si>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</si>
  <si>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</si>
  <si>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</si>
  <si>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</si>
  <si>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</si>
  <si>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</si>
  <si>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</si>
  <si>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</si>
  <si>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</si>
  <si>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</si>
  <si>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</si>
  <si>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</si>
  <si>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</si>
  <si>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</si>
  <si>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</si>
  <si>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</si>
  <si>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</si>
  <si>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</si>
  <si>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</si>
  <si>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</si>
  <si>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</si>
  <si>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</si>
  <si>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</si>
  <si>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</si>
  <si>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</si>
  <si>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</si>
  <si>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</si>
  <si>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</si>
  <si>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</si>
  <si>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</si>
  <si>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</si>
  <si>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</si>
  <si>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</si>
  <si>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</si>
  <si>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</si>
  <si>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</si>
  <si>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</si>
  <si>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</si>
  <si>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</si>
  <si>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</si>
  <si>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</si>
  <si>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</si>
  <si>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</si>
  <si>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</si>
  <si>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</si>
  <si>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</si>
  <si>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</si>
  <si>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</si>
  <si>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</si>
  <si>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</si>
  <si>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</si>
  <si>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</si>
  <si>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</si>
  <si>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</si>
  <si>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</si>
  <si>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</si>
  <si>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</si>
  <si>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</si>
  <si>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</si>
  <si>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</si>
  <si>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</si>
  <si>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</si>
  <si>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</si>
  <si>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</si>
  <si>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</si>
  <si>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</si>
  <si>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</si>
  <si>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</si>
  <si>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</si>
  <si>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</si>
  <si>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</si>
  <si>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</si>
  <si>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</si>
  <si>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</si>
  <si>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</si>
  <si>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</si>
  <si>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</si>
  <si>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</si>
  <si>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</si>
  <si>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</si>
  <si>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</si>
  <si>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</si>
  <si>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</si>
  <si>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</si>
  <si>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</si>
  <si>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</si>
  <si>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</si>
  <si>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</si>
  <si>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</si>
  <si>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</si>
  <si>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</si>
  <si>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</si>
  <si>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</si>
  <si>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</si>
  <si>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</si>
  <si>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</si>
  <si>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</si>
  <si>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</si>
  <si>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</si>
  <si>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</si>
  <si>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</si>
  <si>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</si>
  <si>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</si>
  <si>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</si>
  <si>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</si>
  <si>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</si>
  <si>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</si>
  <si>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</si>
  <si>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</si>
  <si>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</si>
  <si>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</si>
  <si>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</si>
  <si>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</si>
  <si>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</si>
  <si>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</si>
  <si>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</si>
  <si>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</si>
  <si>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</si>
  <si>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</si>
  <si>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</si>
  <si>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</si>
  <si>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</si>
  <si>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</si>
  <si>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</si>
  <si>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</si>
  <si>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</si>
  <si>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</si>
  <si>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</si>
  <si>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</si>
  <si>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</si>
  <si>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</si>
  <si>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</si>
  <si>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</si>
  <si>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</si>
  <si>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</si>
  <si>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</si>
  <si>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</si>
  <si>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</si>
  <si>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</si>
  <si>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</si>
  <si>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</si>
  <si>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</si>
  <si>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</si>
  <si>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</si>
  <si>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</si>
  <si>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</si>
  <si>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</si>
  <si>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</si>
  <si>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</si>
  <si>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</si>
  <si>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</si>
  <si>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</si>
  <si>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</si>
  <si>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</si>
  <si>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</si>
  <si>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</si>
  <si>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</si>
  <si>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</si>
  <si>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</si>
  <si>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</si>
  <si>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</si>
  <si>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</si>
  <si>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</si>
  <si>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</si>
  <si>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</si>
  <si>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</si>
  <si>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</si>
  <si>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</si>
  <si>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</si>
  <si>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</si>
  <si>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</si>
  <si>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</si>
  <si>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</si>
  <si>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</si>
  <si>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</si>
  <si>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</si>
  <si>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</si>
  <si>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</si>
  <si>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</si>
  <si>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</si>
  <si>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</si>
  <si>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</si>
  <si>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</si>
  <si>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</si>
  <si>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</si>
  <si>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</si>
  <si>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</si>
  <si>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</si>
  <si>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</si>
  <si>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</si>
  <si>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</si>
  <si>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</si>
  <si>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</si>
  <si>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</si>
  <si>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</si>
  <si>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</si>
  <si>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</si>
  <si>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</si>
  <si>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</si>
  <si>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</si>
  <si>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</si>
  <si>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</si>
  <si>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</si>
  <si>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</si>
  <si>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</si>
  <si>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</si>
  <si>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</si>
  <si>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</si>
  <si>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</si>
  <si>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</si>
  <si>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</si>
  <si>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</si>
  <si>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</si>
  <si>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</si>
  <si>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</si>
  <si>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</si>
  <si>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</si>
  <si>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</si>
  <si>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</si>
  <si>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</si>
  <si>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</si>
  <si>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</si>
  <si>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</si>
  <si>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</si>
  <si>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</si>
  <si>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</si>
  <si>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</si>
  <si>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</si>
  <si>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</si>
  <si>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</si>
  <si>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</si>
  <si>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</si>
  <si>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</si>
  <si>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</si>
  <si>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</si>
  <si>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</si>
  <si>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</si>
  <si>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</si>
  <si>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</si>
  <si>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</si>
  <si>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</si>
  <si>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</si>
  <si>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</si>
  <si>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</si>
  <si>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</si>
  <si>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</si>
  <si>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</si>
  <si>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</si>
  <si>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</si>
  <si>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</si>
  <si>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</si>
  <si>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</si>
  <si>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</si>
  <si>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</si>
  <si>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</si>
  <si>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</si>
  <si>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</si>
  <si>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</si>
  <si>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</si>
  <si>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</si>
  <si>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</si>
  <si>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</si>
  <si>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</si>
  <si>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</si>
  <si>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</si>
  <si>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</si>
  <si>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</si>
  <si>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</si>
  <si>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</si>
  <si>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</si>
  <si>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</si>
  <si>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</si>
  <si>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</si>
  <si>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</si>
  <si>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</si>
  <si>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</si>
  <si>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</si>
  <si>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</si>
  <si>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</si>
  <si>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</si>
  <si>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</si>
  <si>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</si>
  <si>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</si>
  <si>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</si>
  <si>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</si>
  <si>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</si>
  <si>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</si>
  <si>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</si>
  <si>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</si>
  <si>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</si>
  <si>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</si>
  <si>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</si>
  <si>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</si>
  <si>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</si>
  <si>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</si>
  <si>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</si>
  <si>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</si>
  <si>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</si>
  <si>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</si>
  <si>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</si>
  <si>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</si>
  <si>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</si>
  <si>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</si>
  <si>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</si>
  <si>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</si>
  <si>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</si>
  <si>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</si>
  <si>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</si>
  <si>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</si>
  <si>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</si>
  <si>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</si>
  <si>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</si>
  <si>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</si>
  <si>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</si>
  <si>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</si>
  <si>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</si>
  <si>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</si>
  <si>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</si>
  <si>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</si>
  <si>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</si>
  <si>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</si>
  <si>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</si>
  <si>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</si>
  <si>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</si>
  <si>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</si>
  <si>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</si>
  <si>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</si>
  <si>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</si>
  <si>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</si>
  <si>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</si>
  <si>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</si>
  <si>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</si>
  <si>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</si>
  <si>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</si>
  <si>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</si>
  <si>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</si>
  <si>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</si>
  <si>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</si>
  <si>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</si>
  <si>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</si>
  <si>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</si>
  <si>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</si>
  <si>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</si>
  <si>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</si>
  <si>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</si>
  <si>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</si>
  <si>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</si>
  <si>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</si>
  <si>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</si>
  <si>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</si>
  <si>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</si>
  <si>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</si>
  <si>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</si>
  <si>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</si>
  <si>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</si>
  <si>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</si>
  <si>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</si>
  <si>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</si>
  <si>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</si>
  <si>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</si>
  <si>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</si>
  <si>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</si>
  <si>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</si>
  <si>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</si>
  <si>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</si>
  <si>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</si>
  <si>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</si>
  <si>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</si>
  <si>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</si>
  <si>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</si>
  <si>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</si>
  <si>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</si>
  <si>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</si>
  <si>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</si>
  <si>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</si>
  <si>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</si>
  <si>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</si>
  <si>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</si>
  <si>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</si>
  <si>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</si>
  <si>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</si>
  <si>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</si>
  <si>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</si>
  <si>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</si>
  <si>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</si>
  <si>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</si>
  <si>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</si>
  <si>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</si>
  <si>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</si>
  <si>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</si>
  <si>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</si>
  <si>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</si>
  <si>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</si>
  <si>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</si>
  <si>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</si>
  <si>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</si>
  <si>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</si>
  <si>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</si>
  <si>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</si>
  <si>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</si>
  <si>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</si>
  <si>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</si>
  <si>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</si>
  <si>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</si>
  <si>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</si>
  <si>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</si>
  <si>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</si>
  <si>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</si>
  <si>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</si>
  <si>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</si>
  <si>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</si>
  <si>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</si>
  <si>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</si>
  <si>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</si>
  <si>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</si>
  <si>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</si>
  <si>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</si>
  <si>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</si>
  <si>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</si>
  <si>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</si>
  <si>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</si>
  <si>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</si>
  <si>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</si>
  <si>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</si>
  <si>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</si>
  <si>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</si>
  <si>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</si>
  <si>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</si>
  <si>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</si>
  <si>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</si>
  <si>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</si>
  <si>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</si>
  <si>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</si>
  <si>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</si>
  <si>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</si>
  <si>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</si>
  <si>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</si>
  <si>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</si>
  <si>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</si>
  <si>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</si>
  <si>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</si>
  <si>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</si>
  <si>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</si>
  <si>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</si>
  <si>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</si>
  <si>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</si>
  <si>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</si>
  <si>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</si>
  <si>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</si>
  <si>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</si>
  <si>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</si>
  <si>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</si>
  <si>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</si>
  <si>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</si>
  <si>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</si>
  <si>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</si>
  <si>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</si>
  <si>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</si>
  <si>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</si>
  <si>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</si>
  <si>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</si>
  <si>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</si>
  <si>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</si>
  <si>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</si>
  <si>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</si>
  <si>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</si>
  <si>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</si>
  <si>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</si>
  <si>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</si>
  <si>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</si>
  <si>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</si>
  <si>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</si>
  <si>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</si>
  <si>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</si>
  <si>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</si>
  <si>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</si>
  <si>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</si>
  <si>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</si>
  <si>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</si>
  <si>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</si>
  <si>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</si>
  <si>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</si>
  <si>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</si>
  <si>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</si>
  <si>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</si>
  <si>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</si>
  <si>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</si>
  <si>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</si>
  <si>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</si>
  <si>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</si>
  <si>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</si>
  <si>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</si>
  <si>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</si>
  <si>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</si>
  <si>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</si>
  <si>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</si>
  <si>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</si>
  <si>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</si>
  <si>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</si>
  <si>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</si>
  <si>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</si>
  <si>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</si>
  <si>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</si>
  <si>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</si>
  <si>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</si>
  <si>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</si>
  <si>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</si>
  <si>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</si>
  <si>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</si>
  <si>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</si>
  <si>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</si>
  <si>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</si>
  <si>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</si>
  <si>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</si>
  <si>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</si>
  <si>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</si>
  <si>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</si>
  <si>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</si>
  <si>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</si>
  <si>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</si>
  <si>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</si>
  <si>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</si>
  <si>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</si>
  <si>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</si>
  <si>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</si>
  <si>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</si>
  <si>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</si>
  <si>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</si>
  <si>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</si>
  <si>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</si>
  <si>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</si>
  <si>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</si>
  <si>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</si>
  <si>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</si>
  <si>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</si>
  <si>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</si>
  <si>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</si>
  <si>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</si>
  <si>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</si>
  <si>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</si>
  <si>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</si>
  <si>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</si>
  <si>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</si>
  <si>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</si>
  <si>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</si>
  <si>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</si>
  <si>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</si>
  <si>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</si>
  <si>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</si>
  <si>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</si>
  <si>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</si>
  <si>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</si>
  <si>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</si>
  <si>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</si>
  <si>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</si>
  <si>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</si>
  <si>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</si>
  <si>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</si>
  <si>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</si>
  <si>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</si>
  <si>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</si>
  <si>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</si>
  <si>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</si>
  <si>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</si>
  <si>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</si>
  <si>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</si>
  <si>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</si>
  <si>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</si>
  <si>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</si>
  <si>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</si>
  <si>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</si>
  <si>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</si>
  <si>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</si>
  <si>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</si>
  <si>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</si>
  <si>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</si>
  <si>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</si>
  <si>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</si>
  <si>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</si>
  <si>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</si>
  <si>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</si>
  <si>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</si>
  <si>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</si>
  <si>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</si>
  <si>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</si>
  <si>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</si>
  <si>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</si>
  <si>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</si>
  <si>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</si>
  <si>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</si>
  <si>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</si>
  <si>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</si>
  <si>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</si>
  <si>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</si>
  <si>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</si>
  <si>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</si>
  <si>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</si>
  <si>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</si>
  <si>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</si>
  <si>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</si>
  <si>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</si>
  <si>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</si>
  <si>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</si>
  <si>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</si>
  <si>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</si>
  <si>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</si>
  <si>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</si>
  <si>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</si>
  <si>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</si>
  <si>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</si>
  <si>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</si>
  <si>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</si>
  <si>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</si>
  <si>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</si>
  <si>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</si>
  <si>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</si>
  <si>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</si>
  <si>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</si>
  <si>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</si>
  <si>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</si>
  <si>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</si>
  <si>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</si>
  <si>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</si>
  <si>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</si>
  <si>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</si>
  <si>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</si>
  <si>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</si>
  <si>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</si>
  <si>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</si>
  <si>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</si>
  <si>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</si>
  <si>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</si>
  <si>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</si>
  <si>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</si>
  <si>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</si>
  <si>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</si>
  <si>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</si>
  <si>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</si>
  <si>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</si>
  <si>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</si>
  <si>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</si>
  <si>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</si>
  <si>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</si>
  <si>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</si>
  <si>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</si>
  <si>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</si>
  <si>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</si>
  <si>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</si>
  <si>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</si>
  <si>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</si>
  <si>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</si>
  <si>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</si>
  <si>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</si>
  <si>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</si>
  <si>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</si>
  <si>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</si>
  <si>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</si>
  <si>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</si>
  <si>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</si>
  <si>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</si>
  <si>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</si>
  <si>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</si>
  <si>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</si>
  <si>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</si>
  <si>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</si>
  <si>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</si>
  <si>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</si>
  <si>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</si>
  <si>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</si>
  <si>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</si>
  <si>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</si>
  <si>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</si>
  <si>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</si>
  <si>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</si>
  <si>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</si>
  <si>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</si>
  <si>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</si>
  <si>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</si>
  <si>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</si>
  <si>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</si>
  <si>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</si>
  <si>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</si>
  <si>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</si>
  <si>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</si>
  <si>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</si>
  <si>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</si>
  <si>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</si>
  <si>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</si>
  <si>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</si>
  <si>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</si>
  <si>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</si>
  <si>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</si>
  <si>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</si>
  <si>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</si>
  <si>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</si>
  <si>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</si>
  <si>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</si>
  <si>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</si>
  <si>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</si>
  <si>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</si>
  <si>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</si>
  <si>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</si>
  <si>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</si>
  <si>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</si>
  <si>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</si>
  <si>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</si>
  <si>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</si>
  <si>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</si>
  <si>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</si>
  <si>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</si>
  <si>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</si>
  <si>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</si>
  <si>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</si>
  <si>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</si>
  <si>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</si>
  <si>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</si>
  <si>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</si>
  <si>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</si>
  <si>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</si>
  <si>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</si>
  <si>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</si>
  <si>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</si>
  <si>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</si>
  <si>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</si>
  <si>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</si>
  <si>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</si>
  <si>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</si>
  <si>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</si>
  <si>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</si>
  <si>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</si>
  <si>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</si>
  <si>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</si>
  <si>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</si>
  <si>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</si>
  <si>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</si>
  <si>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</si>
  <si>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</si>
  <si>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</si>
  <si>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</si>
  <si>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</si>
  <si>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</si>
  <si>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</si>
  <si>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</si>
  <si>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</si>
  <si>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</si>
  <si>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</si>
  <si>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</si>
  <si>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</si>
  <si>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</si>
  <si>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</si>
  <si>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</si>
  <si>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</si>
  <si>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</si>
  <si>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</si>
  <si>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</si>
  <si>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</si>
  <si>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</si>
  <si>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</si>
  <si>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</si>
  <si>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</si>
  <si>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</si>
  <si>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</si>
  <si>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</si>
  <si>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</si>
  <si>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</si>
  <si>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</si>
  <si>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</si>
  <si>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</si>
  <si>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</si>
  <si>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</si>
  <si>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</si>
  <si>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</si>
  <si>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</si>
  <si>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</si>
  <si>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</si>
  <si>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</si>
  <si>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</si>
  <si>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</si>
  <si>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</si>
  <si>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</si>
  <si>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</si>
  <si>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</si>
  <si>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</si>
  <si>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</si>
  <si>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</si>
  <si>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</si>
  <si>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</si>
  <si>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</si>
  <si>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</si>
  <si>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</si>
  <si>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</si>
  <si>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</si>
  <si>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</si>
  <si>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</si>
  <si>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</si>
  <si>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</si>
  <si>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</si>
  <si>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</si>
  <si>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</si>
  <si>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</si>
  <si>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</si>
  <si>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</si>
  <si>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</si>
  <si>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</si>
  <si>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</si>
  <si>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</si>
  <si>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</si>
  <si>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</si>
  <si>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</si>
  <si>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</si>
  <si>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</si>
  <si>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</si>
  <si>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</si>
  <si>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</si>
  <si>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</si>
  <si>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</si>
  <si>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</si>
  <si>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</si>
  <si>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</si>
  <si>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</si>
  <si>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</si>
  <si>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</si>
  <si>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</si>
  <si>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</si>
  <si>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</si>
  <si>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</si>
  <si>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</si>
  <si>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</si>
  <si>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</si>
  <si>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</si>
  <si>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</si>
  <si>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</si>
  <si>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</si>
  <si>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</si>
  <si>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</si>
  <si>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</si>
  <si>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</si>
  <si>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</si>
  <si>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</si>
  <si>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</si>
  <si>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</si>
  <si>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</si>
  <si>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</si>
  <si>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</si>
  <si>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</si>
  <si>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</si>
  <si>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</si>
  <si>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</si>
  <si>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</si>
  <si>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</si>
  <si>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</si>
  <si>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</si>
  <si>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</si>
  <si>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</si>
  <si>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</si>
  <si>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</si>
  <si>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</si>
  <si>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</si>
  <si>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</si>
  <si>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</si>
  <si>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</si>
  <si>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</si>
  <si>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</si>
  <si>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</si>
  <si>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</si>
  <si>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</si>
  <si>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</si>
  <si>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</si>
  <si>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</si>
  <si>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</si>
  <si>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</si>
  <si>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</si>
  <si>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</si>
  <si>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</si>
  <si>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</si>
  <si>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</si>
  <si>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</si>
  <si>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</si>
  <si>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</si>
  <si>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</si>
  <si>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</si>
  <si>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</si>
  <si>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</si>
  <si>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</si>
  <si>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</si>
  <si>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</si>
  <si>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</si>
  <si>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</si>
  <si>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</si>
  <si>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</si>
  <si>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</si>
  <si>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</si>
  <si>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</si>
  <si>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</si>
  <si>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</si>
  <si>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</si>
  <si>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</si>
  <si>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</si>
  <si>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</si>
  <si>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</si>
  <si>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</si>
  <si>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</si>
  <si>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</si>
  <si>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</si>
  <si>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</si>
  <si>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</si>
  <si>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</si>
  <si>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</si>
  <si>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</si>
  <si>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</si>
  <si>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</si>
  <si>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</si>
  <si>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</si>
  <si>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</si>
  <si>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</si>
  <si>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</si>
  <si>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</si>
  <si>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</si>
  <si>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</si>
  <si>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</si>
  <si>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</si>
  <si>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</si>
  <si>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</si>
  <si>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</si>
  <si>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</si>
  <si>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</si>
  <si>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</si>
  <si>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</si>
  <si>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</si>
  <si>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</si>
  <si>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</si>
  <si>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</si>
  <si>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</si>
  <si>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</si>
  <si>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</si>
  <si>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</si>
  <si>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</si>
  <si>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</si>
  <si>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</si>
  <si>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</si>
  <si>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</si>
  <si>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</si>
  <si>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</si>
  <si>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</si>
  <si>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</si>
  <si>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</si>
  <si>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</si>
  <si>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</si>
  <si>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</si>
  <si>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</si>
  <si>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</si>
  <si>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</si>
  <si>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</si>
  <si>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</si>
  <si>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</si>
  <si>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</si>
  <si>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</si>
  <si>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</si>
  <si>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</si>
  <si>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</si>
  <si>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</si>
  <si>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</si>
  <si>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</si>
  <si>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</si>
  <si>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</si>
  <si>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</si>
  <si>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</si>
  <si>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</si>
  <si>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</si>
  <si>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</si>
  <si>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</si>
  <si>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</si>
  <si>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</si>
  <si>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</si>
  <si>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</si>
  <si>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</si>
  <si>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</si>
  <si>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</si>
  <si>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</si>
  <si>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</si>
  <si>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</si>
  <si>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</si>
  <si>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</si>
  <si>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</si>
  <si>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</si>
  <si>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</si>
  <si>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</si>
  <si>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</si>
  <si>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</si>
  <si>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</si>
  <si>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</si>
  <si>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</si>
  <si>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</si>
  <si>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</si>
  <si>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</si>
  <si>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</si>
  <si>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</si>
  <si>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</si>
  <si>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</si>
  <si>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</si>
  <si>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</si>
  <si>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</si>
  <si>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</si>
  <si>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</si>
  <si>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</si>
  <si>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</si>
  <si>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</si>
  <si>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</si>
  <si>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</si>
  <si>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</si>
  <si>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</si>
  <si>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</si>
  <si>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</si>
  <si>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</si>
  <si>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</si>
  <si>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</si>
  <si>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</si>
  <si>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</si>
  <si>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</si>
  <si>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</si>
  <si>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</si>
  <si>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</si>
  <si>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</si>
  <si>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</si>
  <si>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</si>
  <si>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</si>
  <si>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</si>
  <si>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</si>
  <si>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</si>
  <si>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</si>
  <si>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</si>
  <si>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</si>
  <si>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</si>
  <si>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</si>
  <si>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</si>
  <si>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</si>
  <si>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</si>
  <si>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</si>
  <si>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</si>
  <si>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</si>
  <si>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</si>
  <si>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</si>
  <si>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</si>
  <si>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</si>
  <si>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</si>
  <si>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</si>
  <si>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</si>
  <si>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</si>
  <si>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</si>
  <si>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</si>
  <si>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</si>
  <si>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</si>
  <si>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</si>
  <si>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</si>
  <si>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</si>
  <si>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</si>
  <si>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</si>
  <si>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</si>
  <si>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</si>
  <si>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</si>
  <si>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</si>
  <si>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</si>
  <si>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</si>
  <si>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</si>
  <si>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</si>
  <si>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</si>
  <si>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</si>
  <si>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</si>
  <si>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</si>
  <si>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</si>
  <si>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</si>
  <si>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</si>
  <si>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</si>
  <si>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</si>
  <si>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</si>
  <si>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</si>
  <si>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</si>
  <si>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</si>
  <si>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</si>
  <si>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</si>
  <si>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</si>
  <si>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</si>
  <si>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</si>
  <si>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</si>
  <si>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</si>
  <si>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</si>
  <si>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</si>
  <si>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</si>
  <si>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</si>
  <si>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</si>
  <si>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</si>
  <si>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</si>
  <si>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</si>
  <si>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</si>
  <si>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</si>
  <si>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</si>
  <si>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</si>
  <si>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</si>
  <si>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</si>
  <si>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</si>
  <si>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</si>
  <si>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</si>
  <si>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</si>
  <si>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</si>
  <si>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</si>
  <si>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</si>
  <si>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</si>
  <si>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</si>
  <si>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</si>
  <si>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</si>
  <si>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</si>
  <si>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</si>
  <si>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</si>
  <si>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</si>
  <si>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</si>
  <si>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</si>
  <si>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</si>
  <si>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</si>
  <si>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</si>
  <si>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</si>
  <si>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</si>
  <si>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</si>
  <si>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</si>
  <si>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</si>
  <si>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</si>
  <si>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</si>
  <si>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</si>
  <si>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</si>
  <si>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</si>
  <si>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</si>
  <si>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</si>
  <si>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</si>
  <si>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</si>
  <si>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</si>
  <si>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</si>
  <si>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</si>
  <si>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</si>
  <si>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</si>
  <si>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</si>
  <si>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</si>
  <si>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</si>
  <si>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</si>
  <si>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</si>
  <si>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</si>
  <si>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</si>
  <si>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</si>
  <si>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</si>
  <si>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</si>
  <si>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</si>
  <si>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</si>
  <si>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</si>
  <si>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</si>
  <si>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</si>
  <si>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</si>
  <si>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</si>
  <si>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</si>
  <si>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</si>
  <si>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</si>
  <si>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</si>
  <si>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</si>
  <si>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</si>
  <si>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</si>
  <si>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</si>
  <si>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</si>
  <si>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</si>
  <si>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</si>
  <si>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</si>
  <si>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</si>
  <si>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</si>
  <si>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</si>
  <si>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</si>
  <si>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</si>
  <si>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</si>
  <si>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</si>
  <si>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</si>
  <si>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</si>
  <si>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</si>
  <si>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</si>
  <si>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</si>
  <si>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</si>
  <si>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</si>
  <si>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</si>
  <si>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</si>
  <si>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</si>
  <si>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</si>
  <si>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</si>
  <si>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</si>
  <si>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</si>
  <si>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</si>
  <si>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</si>
  <si>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</si>
  <si>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</si>
  <si>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</si>
  <si>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</si>
  <si>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</si>
  <si>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</si>
  <si>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</si>
  <si>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</si>
  <si>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</si>
  <si>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</si>
  <si>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</si>
  <si>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</si>
  <si>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</si>
  <si>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</si>
  <si>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</si>
  <si>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</si>
  <si>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</si>
  <si>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</si>
  <si>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</si>
  <si>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</si>
  <si>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</si>
  <si>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</si>
  <si>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</si>
  <si>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</si>
  <si>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</si>
  <si>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</si>
  <si>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</si>
  <si>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</si>
  <si>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</si>
  <si>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</si>
  <si>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</si>
  <si>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</si>
  <si>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</si>
  <si>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</si>
  <si>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</si>
  <si>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</si>
  <si>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</si>
  <si>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</si>
  <si>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</si>
  <si>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</si>
  <si>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</si>
  <si>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</si>
  <si>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</si>
  <si>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</si>
  <si>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</si>
  <si>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</si>
  <si>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</si>
  <si>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</si>
  <si>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</si>
  <si>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</si>
  <si>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</si>
  <si>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</si>
  <si>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</si>
  <si>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</si>
  <si>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</si>
  <si>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</si>
  <si>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</si>
  <si>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</si>
  <si>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</si>
  <si>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</si>
  <si>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</si>
  <si>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</si>
  <si>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</si>
  <si>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</si>
  <si>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</si>
  <si>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</si>
  <si>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</si>
  <si>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</si>
  <si>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</si>
  <si>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</si>
  <si>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</si>
  <si>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</si>
  <si>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</si>
  <si>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</si>
  <si>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</si>
  <si>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</si>
  <si>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</si>
  <si>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</si>
  <si>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</si>
  <si>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</si>
  <si>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</si>
  <si>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</si>
  <si>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</si>
  <si>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</si>
  <si>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</si>
  <si>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</si>
  <si>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</si>
  <si>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</si>
  <si>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</si>
  <si>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</si>
  <si>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</si>
  <si>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</si>
  <si>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</si>
  <si>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</si>
  <si>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</si>
  <si>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</si>
  <si>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</si>
  <si>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</si>
  <si>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</si>
  <si>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</si>
  <si>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</si>
  <si>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</si>
  <si>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</si>
  <si>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</si>
  <si>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</si>
  <si>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</si>
  <si>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</si>
  <si>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</si>
  <si>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</si>
  <si>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</si>
  <si>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</si>
  <si>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</si>
  <si>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</si>
  <si>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</si>
  <si>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</si>
  <si>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</si>
  <si>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</si>
  <si>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</si>
  <si>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</si>
  <si>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</si>
  <si>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</si>
  <si>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</si>
  <si>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</si>
  <si>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</si>
  <si>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</si>
  <si>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</si>
  <si>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</si>
  <si>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</si>
  <si>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</si>
  <si>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</si>
  <si>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</si>
  <si>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</si>
  <si>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</si>
  <si>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</si>
  <si>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</si>
  <si>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</si>
  <si>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</si>
  <si>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</si>
  <si>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</si>
  <si>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</si>
  <si>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</si>
  <si>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</si>
  <si>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</si>
  <si>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</si>
  <si>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</si>
  <si>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</si>
  <si>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</si>
  <si>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</si>
  <si>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</si>
  <si>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</si>
  <si>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</si>
  <si>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</si>
  <si>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</si>
  <si>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</si>
  <si>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</si>
  <si>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</si>
  <si>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</si>
  <si>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</si>
  <si>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</si>
  <si>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</si>
  <si>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</si>
  <si>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</si>
  <si>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</si>
  <si>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</si>
  <si>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</si>
  <si>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</si>
  <si>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</si>
  <si>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</si>
  <si>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</si>
  <si>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</si>
  <si>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</si>
  <si>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</si>
  <si>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</si>
  <si>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</si>
  <si>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</si>
  <si>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</si>
  <si>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</si>
  <si>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</si>
  <si>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</si>
  <si>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</si>
  <si>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</si>
  <si>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</si>
  <si>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</si>
  <si>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</si>
  <si>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</si>
  <si>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</si>
  <si>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</si>
  <si>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</si>
  <si>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</si>
  <si>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</si>
  <si>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</si>
  <si>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</si>
  <si>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</si>
  <si>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</si>
  <si>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</si>
  <si>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</si>
  <si>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</si>
  <si>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</si>
  <si>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</si>
  <si>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</si>
  <si>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</si>
  <si>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</si>
  <si>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</si>
  <si>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</si>
  <si>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</si>
  <si>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</si>
  <si>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</si>
  <si>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</si>
  <si>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</si>
  <si>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</si>
  <si>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</si>
  <si>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</si>
  <si>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</si>
  <si>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</si>
  <si>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</si>
  <si>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</si>
  <si>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</si>
  <si>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</si>
  <si>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</si>
  <si>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</si>
  <si>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</si>
  <si>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</si>
  <si>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</si>
  <si>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</si>
  <si>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</si>
  <si>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</si>
  <si>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</si>
  <si>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</si>
  <si>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</si>
  <si>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</si>
  <si>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</si>
  <si>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</si>
  <si>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</si>
  <si>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</si>
  <si>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</si>
  <si>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</si>
  <si>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</si>
  <si>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</si>
  <si>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</si>
  <si>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</si>
  <si>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</si>
  <si>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</si>
  <si>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</si>
  <si>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</si>
  <si>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</si>
  <si>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</si>
  <si>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</si>
  <si>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</si>
  <si>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</si>
  <si>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</si>
  <si>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</si>
  <si>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</si>
  <si>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</si>
  <si>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</si>
  <si>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</si>
  <si>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</si>
  <si>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</si>
  <si>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</si>
  <si>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</si>
  <si>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</si>
  <si>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</si>
  <si>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</si>
  <si>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</si>
  <si>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</si>
  <si>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</si>
  <si>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</si>
  <si>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</si>
  <si>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</si>
  <si>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</si>
  <si>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</si>
  <si>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</si>
  <si>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</si>
  <si>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</si>
  <si>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</si>
  <si>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</si>
  <si>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</si>
  <si>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</si>
  <si>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</si>
  <si>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</si>
  <si>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</si>
  <si>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</si>
  <si>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</si>
  <si>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</si>
  <si>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</si>
  <si>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</si>
  <si>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</si>
  <si>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</si>
  <si>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</si>
  <si>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</si>
  <si>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</si>
  <si>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</si>
  <si>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</si>
  <si>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</si>
  <si>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</si>
  <si>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</si>
  <si>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</si>
  <si>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</si>
  <si>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</si>
  <si>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</si>
  <si>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</si>
  <si>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</si>
  <si>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</si>
  <si>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</si>
  <si>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</si>
  <si>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</si>
  <si>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</si>
  <si>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</si>
  <si>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</si>
  <si>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</si>
  <si>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</si>
  <si>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</si>
  <si>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</si>
  <si>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</si>
  <si>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</si>
  <si>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</si>
  <si>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</si>
  <si>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</si>
  <si>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</si>
  <si>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</si>
  <si>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</si>
  <si>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</si>
  <si>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</si>
  <si>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</si>
  <si>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</si>
  <si>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</si>
  <si>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</si>
  <si>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</si>
  <si>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</si>
  <si>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</si>
  <si>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</si>
  <si>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</si>
  <si>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</si>
  <si>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</si>
  <si>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</si>
  <si>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</si>
  <si>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</si>
  <si>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</si>
  <si>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</si>
  <si>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</si>
  <si>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</si>
  <si>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</si>
  <si>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</si>
  <si>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</si>
  <si>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</si>
  <si>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</si>
  <si>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</si>
  <si>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</si>
  <si>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</si>
  <si>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</si>
  <si>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</si>
  <si>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</si>
  <si>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</si>
  <si>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</si>
  <si>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</si>
  <si>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</si>
  <si>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</si>
  <si>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</si>
  <si>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</si>
  <si>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</si>
  <si>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</si>
  <si>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</si>
  <si>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</si>
  <si>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</si>
  <si>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</si>
  <si>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</si>
  <si>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</si>
  <si>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</si>
  <si>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</si>
  <si>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</si>
  <si>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</si>
  <si>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</si>
  <si>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</si>
  <si>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</si>
  <si>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</si>
  <si>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</si>
  <si>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</si>
  <si>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</si>
  <si>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</si>
  <si>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</si>
  <si>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</si>
  <si>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</si>
  <si>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</si>
  <si>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</si>
  <si>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</si>
  <si>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</si>
  <si>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</si>
  <si>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</si>
  <si>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</si>
  <si>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</si>
  <si>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</si>
  <si>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</si>
  <si>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</si>
  <si>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</si>
  <si>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</si>
  <si>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</si>
  <si>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</si>
  <si>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</si>
  <si>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</si>
  <si>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</si>
  <si>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</si>
  <si>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</si>
  <si>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</si>
  <si>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</si>
  <si>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</si>
  <si>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</si>
  <si>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</si>
  <si>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</si>
  <si>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</si>
  <si>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</si>
  <si>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</si>
  <si>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</si>
  <si>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</si>
  <si>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</si>
  <si>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</si>
  <si>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</si>
  <si>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</si>
  <si>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</si>
  <si>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</si>
  <si>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</si>
  <si>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</si>
  <si>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</si>
  <si>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</si>
  <si>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</si>
  <si>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</si>
  <si>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</si>
  <si>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</si>
  <si>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</si>
  <si>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</si>
  <si>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</si>
  <si>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</si>
  <si>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</si>
  <si>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</si>
  <si>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</si>
  <si>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</si>
  <si>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</si>
  <si>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</si>
  <si>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</si>
  <si>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</si>
  <si>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</si>
  <si>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</si>
  <si>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</si>
  <si>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</si>
  <si>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</si>
  <si>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</si>
  <si>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</si>
  <si>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</si>
  <si>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</si>
  <si>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</si>
  <si>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</si>
  <si>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</si>
  <si>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</si>
  <si>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</si>
  <si>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</si>
  <si>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</si>
  <si>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</si>
  <si>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</si>
  <si>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</si>
  <si>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</si>
  <si>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</si>
  <si>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</si>
  <si>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</si>
  <si>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</si>
  <si>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</si>
  <si>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</si>
  <si>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</si>
  <si>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</si>
  <si>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</si>
  <si>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</si>
  <si>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</si>
  <si>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</si>
  <si>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</si>
  <si>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</si>
  <si>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</si>
  <si>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</si>
  <si>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</si>
  <si>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</si>
  <si>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</si>
  <si>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</si>
  <si>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</si>
  <si>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</si>
  <si>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</si>
  <si>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</si>
  <si>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</si>
  <si>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</si>
  <si>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</si>
  <si>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</si>
  <si>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</si>
  <si>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</si>
  <si>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</si>
  <si>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</si>
  <si>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</si>
  <si>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</si>
  <si>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</si>
  <si>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</si>
  <si>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</si>
  <si>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</si>
  <si>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</si>
  <si>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</si>
  <si>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</si>
  <si>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</si>
  <si>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</si>
  <si>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</si>
  <si>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</si>
  <si>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</si>
  <si>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</si>
  <si>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</si>
  <si>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</si>
  <si>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</si>
  <si>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</si>
  <si>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</si>
  <si>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</si>
  <si>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</si>
  <si>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</si>
  <si>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</si>
  <si>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</si>
  <si>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</si>
  <si>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</si>
  <si>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</si>
  <si>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</si>
  <si>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</si>
  <si>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</si>
  <si>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</si>
  <si>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</si>
  <si>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</si>
  <si>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</si>
  <si>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</si>
  <si>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</si>
  <si>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</si>
  <si>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</si>
  <si>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</si>
  <si>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</si>
  <si>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</si>
  <si>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</si>
  <si>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</si>
  <si>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</si>
  <si>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</si>
  <si>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</si>
  <si>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</si>
  <si>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</si>
  <si>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</si>
  <si>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</si>
  <si>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</si>
  <si>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</si>
  <si>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</si>
  <si>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</si>
  <si>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</si>
  <si>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</si>
  <si>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</si>
  <si>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</si>
  <si>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</si>
  <si>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</si>
  <si>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</si>
  <si>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</si>
  <si>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</si>
  <si>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</si>
  <si>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</si>
  <si>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</si>
  <si>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</si>
  <si>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</si>
  <si>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</si>
  <si>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</si>
  <si>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</si>
  <si>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</si>
  <si>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</si>
  <si>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</si>
  <si>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</si>
  <si>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</si>
  <si>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</si>
  <si>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</si>
  <si>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</si>
  <si>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</si>
  <si>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</si>
  <si>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</si>
  <si>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</si>
  <si>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</si>
  <si>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</si>
  <si>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</si>
  <si>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</si>
  <si>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</si>
  <si>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</si>
  <si>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</si>
  <si>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</si>
  <si>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</si>
  <si>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</si>
  <si>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</si>
  <si>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</si>
  <si>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</si>
  <si>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</si>
  <si>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</si>
  <si>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</si>
  <si>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</si>
  <si>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</si>
  <si>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</si>
  <si>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</si>
  <si>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</si>
  <si>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</si>
  <si>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</si>
  <si>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</si>
  <si>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</si>
  <si>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</si>
  <si>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</si>
  <si>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</si>
  <si>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</si>
  <si>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</si>
  <si>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</si>
  <si>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</si>
  <si>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</si>
  <si>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</si>
  <si>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</si>
  <si>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</si>
  <si>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</si>
  <si>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</si>
  <si>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</si>
  <si>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</si>
  <si>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</si>
  <si>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</si>
  <si>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</si>
  <si>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</si>
  <si>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</si>
  <si>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</si>
  <si>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</si>
  <si>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</si>
  <si>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</si>
  <si>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</si>
  <si>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</si>
  <si>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</si>
  <si>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</si>
  <si>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</si>
  <si>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</si>
  <si>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</si>
  <si>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</si>
  <si>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</si>
  <si>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</si>
  <si>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</si>
  <si>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</si>
  <si>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</si>
  <si>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</si>
  <si>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</si>
  <si>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</si>
  <si>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</si>
  <si>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</si>
  <si>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</si>
  <si>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</si>
  <si>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</si>
  <si>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</si>
  <si>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</si>
  <si>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</si>
  <si>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</si>
  <si>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</si>
  <si>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</si>
  <si>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</si>
  <si>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</si>
  <si>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</si>
  <si>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</si>
  <si>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</si>
  <si>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</si>
  <si>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</si>
  <si>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</si>
  <si>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</si>
  <si>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</si>
  <si>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</si>
  <si>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</si>
  <si>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</si>
  <si>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</si>
  <si>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</si>
  <si>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</si>
  <si>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</si>
  <si>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</si>
  <si>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</si>
  <si>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</si>
  <si>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</si>
  <si>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</si>
  <si>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</si>
  <si>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</si>
  <si>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</si>
  <si>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</si>
  <si>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</si>
  <si>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</si>
  <si>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</si>
  <si>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</si>
  <si>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</si>
  <si>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</si>
  <si>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</si>
  <si>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</si>
  <si>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</si>
  <si>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</si>
  <si>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</si>
  <si>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</si>
  <si>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</si>
  <si>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</si>
  <si>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</si>
  <si>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</si>
  <si>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</si>
  <si>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</si>
  <si>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</si>
  <si>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</si>
  <si>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</si>
  <si>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</si>
  <si>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</si>
  <si>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</si>
  <si>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</si>
  <si>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</si>
  <si>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</si>
  <si>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</si>
  <si>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</si>
  <si>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</si>
  <si>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</si>
  <si>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</si>
  <si>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</si>
  <si>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</si>
  <si>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</si>
  <si>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</si>
  <si>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</si>
  <si>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</si>
  <si>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</si>
  <si>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</si>
  <si>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</si>
  <si>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</si>
  <si>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</si>
  <si>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</si>
  <si>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</si>
  <si>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</si>
  <si>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</si>
  <si>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</si>
  <si>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</si>
  <si>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</si>
  <si>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</si>
  <si>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</si>
  <si>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</si>
  <si>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</si>
  <si>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</si>
  <si>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</si>
  <si>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</si>
  <si>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</si>
  <si>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</si>
  <si>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</si>
  <si>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</si>
  <si>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</si>
  <si>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</si>
  <si>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</si>
  <si>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</si>
  <si>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</si>
  <si>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</si>
  <si>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</si>
  <si>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</si>
  <si>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</si>
  <si>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</si>
  <si>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</si>
  <si>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</si>
  <si>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</si>
  <si>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</si>
  <si>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</si>
  <si>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</si>
  <si>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</si>
  <si>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</si>
  <si>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</si>
  <si>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</si>
  <si>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</si>
  <si>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</si>
  <si>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</si>
  <si>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</si>
  <si>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</si>
  <si>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</si>
  <si>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</si>
  <si>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</si>
  <si>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</si>
  <si>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</si>
  <si>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</si>
  <si>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</si>
  <si>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</si>
  <si>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</si>
  <si>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</si>
  <si>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</si>
  <si>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</si>
  <si>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</si>
  <si>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</si>
  <si>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</si>
  <si>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</si>
  <si>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</si>
  <si>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</si>
  <si>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</si>
  <si>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</si>
  <si>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</si>
  <si>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</si>
  <si>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</si>
  <si>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</si>
  <si>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</si>
  <si>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</si>
  <si>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</si>
  <si>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</si>
  <si>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</si>
  <si>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</si>
  <si>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</si>
  <si>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</si>
  <si>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</si>
  <si>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</si>
  <si>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</si>
  <si>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</si>
  <si>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</si>
  <si>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</si>
  <si>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</si>
  <si>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</si>
  <si>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</si>
  <si>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</si>
  <si>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</si>
  <si>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</si>
  <si>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</si>
  <si>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</si>
  <si>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</si>
  <si>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</si>
  <si>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</si>
  <si>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</si>
  <si>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</si>
  <si>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</si>
  <si>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</si>
  <si>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</si>
  <si>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</si>
  <si>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</si>
  <si>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</si>
  <si>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</si>
  <si>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</si>
  <si>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</si>
  <si>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</si>
  <si>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</si>
  <si>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</si>
  <si>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</si>
  <si>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</si>
  <si>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</si>
  <si>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</si>
  <si>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</si>
  <si>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</si>
  <si>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</si>
  <si>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</si>
  <si>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</si>
  <si>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</si>
  <si>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</si>
  <si>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</si>
  <si>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</si>
  <si>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</si>
  <si>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</si>
  <si>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</si>
  <si>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</si>
  <si>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</si>
  <si>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</si>
  <si>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</si>
  <si>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</si>
  <si>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</si>
  <si>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</si>
  <si>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</si>
  <si>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</si>
  <si>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</si>
  <si>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</si>
  <si>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</si>
  <si>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</si>
  <si>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</si>
  <si>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</si>
  <si>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</si>
  <si>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</si>
  <si>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</si>
  <si>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</si>
  <si>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</si>
  <si>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</si>
  <si>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</si>
  <si>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</si>
  <si>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</si>
  <si>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</si>
  <si>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</si>
  <si>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</si>
  <si>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</si>
  <si>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</si>
  <si>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</si>
  <si>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</si>
  <si>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</si>
  <si>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</si>
  <si>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</si>
  <si>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</si>
  <si>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</si>
  <si>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</si>
  <si>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</si>
  <si>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</si>
  <si>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</si>
  <si>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</si>
  <si>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</si>
  <si>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</si>
  <si>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</si>
  <si>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</si>
  <si>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</si>
  <si>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</si>
  <si>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</si>
  <si>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</si>
  <si>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</si>
  <si>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</si>
  <si>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</si>
  <si>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</si>
  <si>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</si>
  <si>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</si>
  <si>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</si>
  <si>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</si>
  <si>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</si>
  <si>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</si>
  <si>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</si>
  <si>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</si>
  <si>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</si>
  <si>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</si>
  <si>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</si>
  <si>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</si>
  <si>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</si>
  <si>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</si>
  <si>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</si>
  <si>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</si>
  <si>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</si>
  <si>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</si>
  <si>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</si>
  <si>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</si>
  <si>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</si>
  <si>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</si>
  <si>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</si>
  <si>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</si>
  <si>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</si>
  <si>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</si>
  <si>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</si>
  <si>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</si>
  <si>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</si>
  <si>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</si>
  <si>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</si>
  <si>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</si>
  <si>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</si>
  <si>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</si>
  <si>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</si>
  <si>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</si>
  <si>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</si>
  <si>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</si>
  <si>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</si>
  <si>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</si>
  <si>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</si>
  <si>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</si>
  <si>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</si>
  <si>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</si>
  <si>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</si>
  <si>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</si>
  <si>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</si>
  <si>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</si>
  <si>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</si>
  <si>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</si>
  <si>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</si>
  <si>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</si>
  <si>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</si>
  <si>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</si>
  <si>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</si>
  <si>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</si>
  <si>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</si>
  <si>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</si>
  <si>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</si>
  <si>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</si>
  <si>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</si>
  <si>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</si>
  <si>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</si>
  <si>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</si>
  <si>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</si>
  <si>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</si>
  <si>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</si>
  <si>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</si>
  <si>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</si>
  <si>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</si>
  <si>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</si>
  <si>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</si>
  <si>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</si>
  <si>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</si>
  <si>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</si>
  <si>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</si>
  <si>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</si>
  <si>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</si>
  <si>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</si>
  <si>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</si>
  <si>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</si>
  <si>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</si>
  <si>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</si>
  <si>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</si>
  <si>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</si>
  <si>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</si>
  <si>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</si>
  <si>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</si>
  <si>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</si>
  <si>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</si>
  <si>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</si>
  <si>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</si>
  <si>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</si>
  <si>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</si>
  <si>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</si>
  <si>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</si>
  <si>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</si>
  <si>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</si>
  <si>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</si>
  <si>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</si>
  <si>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</si>
  <si>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</si>
  <si>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</si>
  <si>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</si>
  <si>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</si>
  <si>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</si>
  <si>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</si>
  <si>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</si>
  <si>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</si>
  <si>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</si>
  <si>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</si>
  <si>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</si>
  <si>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</si>
  <si>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</si>
  <si>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</si>
  <si>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</si>
  <si>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</si>
  <si>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</si>
  <si>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</si>
  <si>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</si>
  <si>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</si>
  <si>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</si>
  <si>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</si>
  <si>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</si>
  <si>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</si>
  <si>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</si>
  <si>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</si>
  <si>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</si>
  <si>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</si>
  <si>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</si>
  <si>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</si>
  <si>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</si>
  <si>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</si>
  <si>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</si>
  <si>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</si>
  <si>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</si>
  <si>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</si>
  <si>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</si>
  <si>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</si>
  <si>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</si>
  <si>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</si>
  <si>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</si>
  <si>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</si>
  <si>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</si>
  <si>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</si>
  <si>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</si>
  <si>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</si>
  <si>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</si>
  <si>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</si>
  <si>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</si>
  <si>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</si>
  <si>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</si>
  <si>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</si>
  <si>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</si>
  <si>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</si>
  <si>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</si>
  <si>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</si>
  <si>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</si>
  <si>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</si>
  <si>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</si>
  <si>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</si>
  <si>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</si>
  <si>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</si>
  <si>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</si>
  <si>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</si>
  <si>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</si>
  <si>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</si>
  <si>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</si>
  <si>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</si>
  <si>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</si>
  <si>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</si>
  <si>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</si>
  <si>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</si>
  <si>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</si>
  <si>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</si>
  <si>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</si>
  <si>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</si>
  <si>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</si>
  <si>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</si>
  <si>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</si>
  <si>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</si>
  <si>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</si>
  <si>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</si>
  <si>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</si>
  <si>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</si>
  <si>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</si>
  <si>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</si>
  <si>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</si>
  <si>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</si>
  <si>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</si>
  <si>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</si>
  <si>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</si>
  <si>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</si>
  <si>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</si>
  <si>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</si>
  <si>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</si>
  <si>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</si>
  <si>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</si>
  <si>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</si>
  <si>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</si>
  <si>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</si>
  <si>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</si>
  <si>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</si>
  <si>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</si>
  <si>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</si>
  <si>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</si>
  <si>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</si>
  <si>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</si>
  <si>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</si>
  <si>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</si>
  <si>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</si>
  <si>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</si>
  <si>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</si>
  <si>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</si>
  <si>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</si>
  <si>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</si>
  <si>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</si>
  <si>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</si>
  <si>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</si>
  <si>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</si>
  <si>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</si>
  <si>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</si>
  <si>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</si>
  <si>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</si>
  <si>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</si>
  <si>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</si>
  <si>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</si>
  <si>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</si>
  <si>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</si>
  <si>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</si>
  <si>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</si>
  <si>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</si>
  <si>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</si>
  <si>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</si>
  <si>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</si>
  <si>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</si>
  <si>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</si>
  <si>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</si>
  <si>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</si>
  <si>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</si>
  <si>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</si>
  <si>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</si>
  <si>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</si>
  <si>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</si>
  <si>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</si>
  <si>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</si>
  <si>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</si>
  <si>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</si>
  <si>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</si>
  <si>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</si>
  <si>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</si>
  <si>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</si>
  <si>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</si>
  <si>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</si>
  <si>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</si>
  <si>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</si>
  <si>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</si>
  <si>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</si>
  <si>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</si>
  <si>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</si>
  <si>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</si>
  <si>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</si>
  <si>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</si>
  <si>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</si>
  <si>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</si>
  <si>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</si>
  <si>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</si>
  <si>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</si>
  <si>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</si>
  <si>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</si>
  <si>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</si>
  <si>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</si>
  <si>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</si>
  <si>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</si>
  <si>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</si>
  <si>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</si>
  <si>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</si>
  <si>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</si>
  <si>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</si>
  <si>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</si>
  <si>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</si>
  <si>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</si>
  <si>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</si>
  <si>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</si>
  <si>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</si>
  <si>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</si>
  <si>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</si>
  <si>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</si>
  <si>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</si>
  <si>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</si>
  <si>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</si>
  <si>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</si>
  <si>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</si>
  <si>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</si>
  <si>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</si>
  <si>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</si>
  <si>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</si>
  <si>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</si>
  <si>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</si>
  <si>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</si>
  <si>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</si>
  <si>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</si>
  <si>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</si>
  <si>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</si>
  <si>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</si>
  <si>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</si>
  <si>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</si>
  <si>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</si>
  <si>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</si>
  <si>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</si>
  <si>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</si>
  <si>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</si>
  <si>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</si>
  <si>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</si>
  <si>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</si>
  <si>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</si>
  <si>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</si>
  <si>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</si>
  <si>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</si>
  <si>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</si>
  <si>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</si>
  <si>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</si>
  <si>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</si>
  <si>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</si>
  <si>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</si>
  <si>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</si>
  <si>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</si>
  <si>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</si>
  <si>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</si>
  <si>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</si>
  <si>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</si>
  <si>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</si>
  <si>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</si>
  <si>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</si>
  <si>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</si>
  <si>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</si>
  <si>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</si>
  <si>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</si>
  <si>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</si>
  <si>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</si>
  <si>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</si>
  <si>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</si>
  <si>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</si>
  <si>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</si>
  <si>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</si>
  <si>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</si>
  <si>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</si>
  <si>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</si>
  <si>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</si>
  <si>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</si>
  <si>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</si>
  <si>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</si>
  <si>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</si>
  <si>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</si>
  <si>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</si>
  <si>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</si>
  <si>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</si>
  <si>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</si>
  <si>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</si>
  <si>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</si>
  <si>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</si>
  <si>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</si>
  <si>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</si>
  <si>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</si>
  <si>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</si>
  <si>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</si>
  <si>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</si>
  <si>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</si>
  <si>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</si>
  <si>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</si>
  <si>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</si>
  <si>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</si>
  <si>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</si>
  <si>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</si>
  <si>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</si>
  <si>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</si>
  <si>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</si>
  <si>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</si>
  <si>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</si>
  <si>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</si>
  <si>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</si>
  <si>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</si>
  <si>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</si>
  <si>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</si>
  <si>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</si>
  <si>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</si>
  <si>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</si>
  <si>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</si>
  <si>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</si>
  <si>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</si>
  <si>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</si>
  <si>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</si>
  <si>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</si>
  <si>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</si>
  <si>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</si>
  <si>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</si>
  <si>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</si>
  <si>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</si>
  <si>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</si>
  <si>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</si>
  <si>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</si>
  <si>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</si>
  <si>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</si>
  <si>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</si>
  <si>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</si>
  <si>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</si>
  <si>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</si>
  <si>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</si>
  <si>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</si>
  <si>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</si>
  <si>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</si>
  <si>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</si>
  <si>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</si>
  <si>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</si>
  <si>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</si>
  <si>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</si>
  <si>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</si>
  <si>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</si>
  <si>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</si>
  <si>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</si>
  <si>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</si>
  <si>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</si>
  <si>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</si>
  <si>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</si>
  <si>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</si>
  <si>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</si>
  <si>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</si>
  <si>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</si>
  <si>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</si>
  <si>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</si>
  <si>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</si>
  <si>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</si>
  <si>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</si>
  <si>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</si>
  <si>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</si>
  <si>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</si>
  <si>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</si>
  <si>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</si>
  <si>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</si>
  <si>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</si>
  <si>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</si>
  <si>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</si>
  <si>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</si>
  <si>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</si>
  <si>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</si>
  <si>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</si>
  <si>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</si>
  <si>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</si>
  <si>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</si>
  <si>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</si>
  <si>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</si>
  <si>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</si>
  <si>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</si>
  <si>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</si>
  <si>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</si>
  <si>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</si>
  <si>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</si>
  <si>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</si>
  <si>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</si>
  <si>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</si>
  <si>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</si>
  <si>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</si>
  <si>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</si>
  <si>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</si>
  <si>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</si>
  <si>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</si>
  <si>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</si>
  <si>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</si>
  <si>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</si>
  <si>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</si>
  <si>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</si>
  <si>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</si>
  <si>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</si>
  <si>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</si>
  <si>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</si>
  <si>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</si>
  <si>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</si>
  <si>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</si>
  <si>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</si>
  <si>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</si>
  <si>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</si>
  <si>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</si>
  <si>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</si>
  <si>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</si>
  <si>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</si>
  <si>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</si>
  <si>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</si>
  <si>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</si>
  <si>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</si>
  <si>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</si>
  <si>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</si>
  <si>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</si>
  <si>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</si>
  <si>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</si>
  <si>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</si>
  <si>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</si>
  <si>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</si>
  <si>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</si>
  <si>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</si>
  <si>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</si>
  <si>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</si>
  <si>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</si>
  <si>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</si>
  <si>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</si>
  <si>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</si>
  <si>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</si>
  <si>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</si>
  <si>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</si>
  <si>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</si>
  <si>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</si>
  <si>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</si>
  <si>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</si>
  <si>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</si>
  <si>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</si>
  <si>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</si>
  <si>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</si>
  <si>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</si>
  <si>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</si>
  <si>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</si>
  <si>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</si>
  <si>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</si>
  <si>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</si>
  <si>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</si>
  <si>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</si>
  <si>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</si>
  <si>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</si>
  <si>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</si>
  <si>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</si>
  <si>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</si>
  <si>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</si>
  <si>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</si>
  <si>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</si>
  <si>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</si>
  <si>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</si>
  <si>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</si>
  <si>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</si>
  <si>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</si>
  <si>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</si>
  <si>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</si>
  <si>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</si>
  <si>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</si>
  <si>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</si>
  <si>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</si>
  <si>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</si>
  <si>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</si>
  <si>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</si>
  <si>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</si>
  <si>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</si>
  <si>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</si>
  <si>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</si>
  <si>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</si>
  <si>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</si>
  <si>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</si>
  <si>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</si>
  <si>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</si>
  <si>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</si>
  <si>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</si>
  <si>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</si>
  <si>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</si>
  <si>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</si>
  <si>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</si>
  <si>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</si>
  <si>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</si>
  <si>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</si>
  <si>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</si>
  <si>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</si>
  <si>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</si>
  <si>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</si>
  <si>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</si>
  <si>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</si>
  <si>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</si>
  <si>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</si>
  <si>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</si>
  <si>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</si>
  <si>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</si>
  <si>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</si>
  <si>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</si>
  <si>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</si>
  <si>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</si>
  <si>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</si>
  <si>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</si>
  <si>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</si>
  <si>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</si>
  <si>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</si>
  <si>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</si>
  <si>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</si>
  <si>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</si>
  <si>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</si>
  <si>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</si>
  <si>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</si>
  <si>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</si>
  <si>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</si>
  <si>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</si>
  <si>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</si>
  <si>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</si>
  <si>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</si>
  <si>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</si>
  <si>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</si>
  <si>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</si>
  <si>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</si>
  <si>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</si>
  <si>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</si>
  <si>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</si>
  <si>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</si>
  <si>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</si>
  <si>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</si>
  <si>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</si>
  <si>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</si>
  <si>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</si>
  <si>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</si>
  <si>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</si>
  <si>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</si>
  <si>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</si>
  <si>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</si>
  <si>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</si>
  <si>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</si>
  <si>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</si>
  <si>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</si>
  <si>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</si>
  <si>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</si>
  <si>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</si>
  <si>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</si>
  <si>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</si>
  <si>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</si>
  <si>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</si>
  <si>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</si>
  <si>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</si>
  <si>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</si>
  <si>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</si>
  <si>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</si>
  <si>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</si>
  <si>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</si>
  <si>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</si>
  <si>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</si>
  <si>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</si>
  <si>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</si>
  <si>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</si>
  <si>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</si>
  <si>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</si>
  <si>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</si>
  <si>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</si>
  <si>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</si>
  <si>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</si>
  <si>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</si>
  <si>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</si>
  <si>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</si>
  <si>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</si>
  <si>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</si>
  <si>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</si>
  <si>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</si>
  <si>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</si>
  <si>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</si>
  <si>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</si>
  <si>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</si>
  <si>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</si>
  <si>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</si>
  <si>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</si>
  <si>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</si>
  <si>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</si>
  <si>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</si>
  <si>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</si>
  <si>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</si>
  <si>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</si>
  <si>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</si>
  <si>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</si>
  <si>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</si>
  <si>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</si>
  <si>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</si>
  <si>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</si>
  <si>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</si>
  <si>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</si>
  <si>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</si>
  <si>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</si>
  <si>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</si>
  <si>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</si>
  <si>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</si>
  <si>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</si>
  <si>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</si>
  <si>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</si>
  <si>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</si>
  <si>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</si>
  <si>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</si>
  <si>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</si>
  <si>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</si>
  <si>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</si>
  <si>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</si>
  <si>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</si>
  <si>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</si>
  <si>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</si>
  <si>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</si>
  <si>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</si>
  <si>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</si>
  <si>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</si>
  <si>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</si>
  <si>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</si>
  <si>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</si>
  <si>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</si>
  <si>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</si>
  <si>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</si>
  <si>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</si>
  <si>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</si>
  <si>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</si>
  <si>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</si>
  <si>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</si>
  <si>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</si>
  <si>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</si>
  <si>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</si>
  <si>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</si>
  <si>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</si>
  <si>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</si>
  <si>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</si>
  <si>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</si>
  <si>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</si>
  <si>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</si>
  <si>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</si>
  <si>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</si>
  <si>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</si>
  <si>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</si>
  <si>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</si>
  <si>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</si>
  <si>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</si>
  <si>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</si>
  <si>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</si>
  <si>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</si>
  <si>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</si>
  <si>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</si>
  <si>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</si>
  <si>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</si>
  <si>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</si>
  <si>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</si>
  <si>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</si>
  <si>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</si>
  <si>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</si>
  <si>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</si>
  <si>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</si>
  <si>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</si>
  <si>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</si>
  <si>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</si>
  <si>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</si>
  <si>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</si>
  <si>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</si>
  <si>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</si>
  <si>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</si>
  <si>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</si>
  <si>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</si>
  <si>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</si>
  <si>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</si>
  <si>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</si>
  <si>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</si>
  <si>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</si>
  <si>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</si>
  <si>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</si>
  <si>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</si>
  <si>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</si>
  <si>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</si>
  <si>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</si>
  <si>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</si>
  <si>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</si>
  <si>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</si>
  <si>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</si>
  <si>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</si>
  <si>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</si>
  <si>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</si>
  <si>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</si>
  <si>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</si>
  <si>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</si>
  <si>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</si>
  <si>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</si>
  <si>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</si>
  <si>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</si>
  <si>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</si>
  <si>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</si>
  <si>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</si>
  <si>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</si>
  <si>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</si>
  <si>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</si>
  <si>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</si>
  <si>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</si>
  <si>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</si>
  <si>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</si>
  <si>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</si>
  <si>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</si>
  <si>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</si>
  <si>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</si>
  <si>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</si>
  <si>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</si>
  <si>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</si>
  <si>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</si>
  <si>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</si>
  <si>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</si>
  <si>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</si>
  <si>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</si>
  <si>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</si>
  <si>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</si>
  <si>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</si>
  <si>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</si>
  <si>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</si>
  <si>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</si>
  <si>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</si>
  <si>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</si>
  <si>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</si>
  <si>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</si>
  <si>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</si>
  <si>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</si>
  <si>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</si>
  <si>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</si>
  <si>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</si>
  <si>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</si>
  <si>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</si>
  <si>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</si>
  <si>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</si>
  <si>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</si>
  <si>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</si>
  <si>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</si>
  <si>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</si>
  <si>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</si>
  <si>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</si>
  <si>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</si>
  <si>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</si>
  <si>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</si>
  <si>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</si>
  <si>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</si>
  <si>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</si>
  <si>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</si>
  <si>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</si>
  <si>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</si>
  <si>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</si>
  <si>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</si>
  <si>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</si>
  <si>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</si>
  <si>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</si>
  <si>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</si>
  <si>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</si>
  <si>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</si>
  <si>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</si>
  <si>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</si>
  <si>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</si>
  <si>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</si>
  <si>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</si>
  <si>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</si>
  <si>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</si>
  <si>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</si>
  <si>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</si>
  <si>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</si>
  <si>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</si>
  <si>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</si>
  <si>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</si>
  <si>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</si>
  <si>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</si>
  <si>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</si>
  <si>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</si>
  <si>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</si>
  <si>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</si>
  <si>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</si>
  <si>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</si>
  <si>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</si>
  <si>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</si>
  <si>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</si>
  <si>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</si>
  <si>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</si>
  <si>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</si>
  <si>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</si>
  <si>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</si>
  <si>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</si>
  <si>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</si>
  <si>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</si>
  <si>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</si>
  <si>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</si>
  <si>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</si>
  <si>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</si>
  <si>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</si>
  <si>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</si>
  <si>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</si>
  <si>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</si>
  <si>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</si>
  <si>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</si>
  <si>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</si>
  <si>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</si>
  <si>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</si>
  <si>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</si>
  <si>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</si>
  <si>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</si>
  <si>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</si>
  <si>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</si>
  <si>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</si>
  <si>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</si>
  <si>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</si>
  <si>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</si>
  <si>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</si>
  <si>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</si>
  <si>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</si>
  <si>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</si>
  <si>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</si>
  <si>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</si>
  <si>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</si>
  <si>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</si>
  <si>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</si>
  <si>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</si>
  <si>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</si>
  <si>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</si>
  <si>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</si>
  <si>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</si>
  <si>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</si>
  <si>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</si>
  <si>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</si>
  <si>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</si>
  <si>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</si>
  <si>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</si>
  <si>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</si>
  <si>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</si>
  <si>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</si>
  <si>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</si>
  <si>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</si>
  <si>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</si>
  <si>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</si>
  <si>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</si>
  <si>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</si>
  <si>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</si>
  <si>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</si>
  <si>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</si>
  <si>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</si>
  <si>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</si>
  <si>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</si>
  <si>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</si>
  <si>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</si>
  <si>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</si>
  <si>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</si>
  <si>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</si>
  <si>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</si>
  <si>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</si>
  <si>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</si>
  <si>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</si>
  <si>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</si>
  <si>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</si>
  <si>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</si>
  <si>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</si>
  <si>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</si>
  <si>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</si>
  <si>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</si>
  <si>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</si>
  <si>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</si>
  <si>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</si>
  <si>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</si>
  <si>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</si>
  <si>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</si>
  <si>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</si>
  <si>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</si>
  <si>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</si>
  <si>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</si>
  <si>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</si>
  <si>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</si>
  <si>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</si>
  <si>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</si>
  <si>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</si>
  <si>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</si>
  <si>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</si>
  <si>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</si>
  <si>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</si>
  <si>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</si>
  <si>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</si>
  <si>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</si>
  <si>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</si>
  <si>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</si>
  <si>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</si>
  <si>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</si>
  <si>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</si>
  <si>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</si>
  <si>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</si>
  <si>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</si>
  <si>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</si>
  <si>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</si>
  <si>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</si>
  <si>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</si>
  <si>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</si>
  <si>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</si>
  <si>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</si>
  <si>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</si>
  <si>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</si>
  <si>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</si>
  <si>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</si>
  <si>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</si>
  <si>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</si>
  <si>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</si>
  <si>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</si>
  <si>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</si>
  <si>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</si>
  <si>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</si>
  <si>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</si>
  <si>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</si>
  <si>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</si>
  <si>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</si>
  <si>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</si>
  <si>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</si>
  <si>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</si>
  <si>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</si>
  <si>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</si>
  <si>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</si>
  <si>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</si>
  <si>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</si>
  <si>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</si>
  <si>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</si>
  <si>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</si>
  <si>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</si>
  <si>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</si>
  <si>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</si>
  <si>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</si>
  <si>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</si>
  <si>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</si>
  <si>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</si>
  <si>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</si>
  <si>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</si>
  <si>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</si>
  <si>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</si>
  <si>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</si>
  <si>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</si>
  <si>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</si>
  <si>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</si>
  <si>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</si>
  <si>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</si>
  <si>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</si>
  <si>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</si>
  <si>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</si>
  <si>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</si>
  <si>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</si>
  <si>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</si>
  <si>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</si>
  <si>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</si>
  <si>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</si>
  <si>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</si>
  <si>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</si>
  <si>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</si>
  <si>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</si>
  <si>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</si>
  <si>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</si>
  <si>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</si>
  <si>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</si>
  <si>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</si>
  <si>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</si>
  <si>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</si>
  <si>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</si>
  <si>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</si>
  <si>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</si>
  <si>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</si>
  <si>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</si>
  <si>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</si>
  <si>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</si>
  <si>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</si>
  <si>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</si>
  <si>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</si>
  <si>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</si>
  <si>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</si>
  <si>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</si>
  <si>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</si>
  <si>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</si>
  <si>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</si>
  <si>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</si>
  <si>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</si>
  <si>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</si>
  <si>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</si>
  <si>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</si>
  <si>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</si>
  <si>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</si>
  <si>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</si>
  <si>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</si>
  <si>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</si>
  <si>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</si>
  <si>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</si>
  <si>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</si>
  <si>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</si>
  <si>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</si>
  <si>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</si>
  <si>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</si>
  <si>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</si>
  <si>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</si>
  <si>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</si>
  <si>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</si>
  <si>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</si>
  <si>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</si>
  <si>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</si>
  <si>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</si>
  <si>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</si>
  <si>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</si>
  <si>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</si>
  <si>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</si>
  <si>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</si>
  <si>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</si>
  <si>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</si>
  <si>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</si>
  <si>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</si>
  <si>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</si>
  <si>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</si>
  <si>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</si>
  <si>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</si>
  <si>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</si>
  <si>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</si>
  <si>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</si>
  <si>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</si>
  <si>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</si>
  <si>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</si>
  <si>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</si>
  <si>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</si>
  <si>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</si>
  <si>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</si>
  <si>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</si>
  <si>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</si>
  <si>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</si>
  <si>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</si>
  <si>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</si>
  <si>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</si>
  <si>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</si>
  <si>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</si>
  <si>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</si>
  <si>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</si>
  <si>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</si>
  <si>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</si>
  <si>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</si>
  <si>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</si>
  <si>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</si>
  <si>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</si>
  <si>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</si>
  <si>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</si>
  <si>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</si>
  <si>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</si>
  <si>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</si>
  <si>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</si>
  <si>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</si>
  <si>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</si>
  <si>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</si>
  <si>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</si>
  <si>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</si>
  <si>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</si>
  <si>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</si>
  <si>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</si>
  <si>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</si>
  <si>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</si>
  <si>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</si>
  <si>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</si>
  <si>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</si>
  <si>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</si>
  <si>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</si>
  <si>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</si>
  <si>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</si>
  <si>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</si>
  <si>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</si>
  <si>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</si>
  <si>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</si>
  <si>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</si>
  <si>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</si>
  <si>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</si>
  <si>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</si>
  <si>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</si>
  <si>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</si>
  <si>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</si>
  <si>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</si>
  <si>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</si>
  <si>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</si>
  <si>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</si>
  <si>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</si>
  <si>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</si>
  <si>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</si>
  <si>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</si>
  <si>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</si>
  <si>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</si>
  <si>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</si>
  <si>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</si>
  <si>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</si>
  <si>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</si>
  <si>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</si>
  <si>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</si>
  <si>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</si>
  <si>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</si>
  <si>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</si>
  <si>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</si>
  <si>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</si>
  <si>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</si>
  <si>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</si>
  <si>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</si>
  <si>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</si>
  <si>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</si>
  <si>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</si>
  <si>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</si>
  <si>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</si>
  <si>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</si>
  <si>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</si>
  <si>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</si>
  <si>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</si>
  <si>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</si>
  <si>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</si>
  <si>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</si>
  <si>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</si>
  <si>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</si>
  <si>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</si>
  <si>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</si>
  <si>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</si>
  <si>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</si>
  <si>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</si>
  <si>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</si>
  <si>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</si>
  <si>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</si>
  <si>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</si>
  <si>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</si>
  <si>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</si>
  <si>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</si>
  <si>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</si>
  <si>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</si>
  <si>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</si>
  <si>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</si>
  <si>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</si>
  <si>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</si>
  <si>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</si>
  <si>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</si>
  <si>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</si>
  <si>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</si>
  <si>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</si>
  <si>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</si>
  <si>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</si>
  <si>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</si>
  <si>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</si>
  <si>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</si>
  <si>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</si>
  <si>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</si>
  <si>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</si>
  <si>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</si>
  <si>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</si>
  <si>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</si>
  <si>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</si>
  <si>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</si>
  <si>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</si>
  <si>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</si>
  <si>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</si>
  <si>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</si>
  <si>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</si>
  <si>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</si>
  <si>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</si>
  <si>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</si>
  <si>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</si>
  <si>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</si>
  <si>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</si>
  <si>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</si>
  <si>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</si>
  <si>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</si>
  <si>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</si>
  <si>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</si>
  <si>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</si>
  <si>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</si>
  <si>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</si>
  <si>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</si>
  <si>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</si>
  <si>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</si>
  <si>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</si>
  <si>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</si>
  <si>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</si>
  <si>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</si>
  <si>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</si>
  <si>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</si>
  <si>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</si>
  <si>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</si>
  <si>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</si>
  <si>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</si>
  <si>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</si>
  <si>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</si>
  <si>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</si>
  <si>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</si>
  <si>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</si>
  <si>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</si>
  <si>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</si>
  <si>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</si>
  <si>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</si>
  <si>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</si>
  <si>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</si>
  <si>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</si>
  <si>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</si>
  <si>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</si>
  <si>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</si>
  <si>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</si>
  <si>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</si>
  <si>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</si>
  <si>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</si>
  <si>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</si>
  <si>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</si>
  <si>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</si>
  <si>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</si>
  <si>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</si>
  <si>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</si>
  <si>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</si>
  <si>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</si>
  <si>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</si>
  <si>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</si>
  <si>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</si>
  <si>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</si>
  <si>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</si>
  <si>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</si>
  <si>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</si>
  <si>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</si>
  <si>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</si>
  <si>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</si>
  <si>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</si>
  <si>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</si>
  <si>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</si>
  <si>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</si>
  <si>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</si>
  <si>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</si>
  <si>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</si>
  <si>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</si>
  <si>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</si>
  <si>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</si>
  <si>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</si>
  <si>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</si>
  <si>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</si>
  <si>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</si>
  <si>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</si>
  <si>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</si>
  <si>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</si>
  <si>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</si>
  <si>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</si>
  <si>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</si>
  <si>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</si>
  <si>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</si>
  <si>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</si>
  <si>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</si>
  <si>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</si>
  <si>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</si>
  <si>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</si>
  <si>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</si>
  <si>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</si>
  <si>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</si>
  <si>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</si>
  <si>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</si>
  <si>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</si>
  <si>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</si>
  <si>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</si>
  <si>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</si>
  <si>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</si>
  <si>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</si>
  <si>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</si>
  <si>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</si>
  <si>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</si>
  <si>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</si>
  <si>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</si>
  <si>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</si>
  <si>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</si>
  <si>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</si>
  <si>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</si>
  <si>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</si>
  <si>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</si>
  <si>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</si>
  <si>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</si>
  <si>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</si>
  <si>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</si>
  <si>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</si>
  <si>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</si>
  <si>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</si>
  <si>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</si>
  <si>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</si>
  <si>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</si>
  <si>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</si>
  <si>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</si>
  <si>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</si>
  <si>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</si>
  <si>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</si>
  <si>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</si>
  <si>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</si>
  <si>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</si>
  <si>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</si>
  <si>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</si>
  <si>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</si>
  <si>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</si>
  <si>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</si>
  <si>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</si>
  <si>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</si>
  <si>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</si>
  <si>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</si>
  <si>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</si>
  <si>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</si>
  <si>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</si>
  <si>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</si>
  <si>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</si>
  <si>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</si>
  <si>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</si>
  <si>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</si>
  <si>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</si>
  <si>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</si>
  <si>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</si>
  <si>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</si>
  <si>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</si>
  <si>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</si>
  <si>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</si>
  <si>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</si>
  <si>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</si>
  <si>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</si>
  <si>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</si>
  <si>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</si>
  <si>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</si>
  <si>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</si>
  <si>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</si>
  <si>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</si>
  <si>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</si>
  <si>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</si>
  <si>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</si>
  <si>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</si>
  <si>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</si>
  <si>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</si>
  <si>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</si>
  <si>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</si>
  <si>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</si>
  <si>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</si>
  <si>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</si>
  <si>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</si>
  <si>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</si>
  <si>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</si>
  <si>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</si>
  <si>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</si>
  <si>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</si>
  <si>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</si>
  <si>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</si>
  <si>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</si>
  <si>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</si>
  <si>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</si>
  <si>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</si>
  <si>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</si>
  <si>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</si>
  <si>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</si>
  <si>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</si>
  <si>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</si>
  <si>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</si>
  <si>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</si>
  <si>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</si>
  <si>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</si>
  <si>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</si>
  <si>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</si>
  <si>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</si>
  <si>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</si>
  <si>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</si>
  <si>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</si>
  <si>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</si>
  <si>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</si>
  <si>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</si>
  <si>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</si>
  <si>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</si>
  <si>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</si>
  <si>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</si>
  <si>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</si>
  <si>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</si>
  <si>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</si>
  <si>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</si>
  <si>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</si>
  <si>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</si>
  <si>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</si>
  <si>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</si>
  <si>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</si>
  <si>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</si>
  <si>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</si>
  <si>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</si>
  <si>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</si>
  <si>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</si>
  <si>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</si>
  <si>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</si>
  <si>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</si>
  <si>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</si>
  <si>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</si>
  <si>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</si>
  <si>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</si>
  <si>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</si>
  <si>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</si>
  <si>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</si>
  <si>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</si>
  <si>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</si>
  <si>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</si>
  <si>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</si>
  <si>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</si>
  <si>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</si>
  <si>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</si>
  <si>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</si>
  <si>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</si>
  <si>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</si>
  <si>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</si>
  <si>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</si>
  <si>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</si>
  <si>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</si>
  <si>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</si>
  <si>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</si>
  <si>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</si>
  <si>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</si>
  <si>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</si>
  <si>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</si>
  <si>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</si>
  <si>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</si>
  <si>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</si>
  <si>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</si>
  <si>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</si>
  <si>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</si>
  <si>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</si>
  <si>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</si>
  <si>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</si>
  <si>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</si>
  <si>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</si>
  <si>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</si>
  <si>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</si>
  <si>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</si>
  <si>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</si>
  <si>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</si>
  <si>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</si>
  <si>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</si>
  <si>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</si>
  <si>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</si>
  <si>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</si>
  <si>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</si>
  <si>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</si>
  <si>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</si>
  <si>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</si>
  <si>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</si>
  <si>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</si>
  <si>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</si>
  <si>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</si>
  <si>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</si>
  <si>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</si>
  <si>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</si>
  <si>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</si>
  <si>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</si>
  <si>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</si>
  <si>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</si>
  <si>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</si>
  <si>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</si>
  <si>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</si>
  <si>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</si>
  <si>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</si>
  <si>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</si>
  <si>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</si>
  <si>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</si>
  <si>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</si>
  <si>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</si>
  <si>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</si>
  <si>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</si>
  <si>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</si>
  <si>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</si>
  <si>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</si>
  <si>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</si>
  <si>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</si>
  <si>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</si>
  <si>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</si>
  <si>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</si>
  <si>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</si>
  <si>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</si>
  <si>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</si>
  <si>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</si>
  <si>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</si>
  <si>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</si>
  <si>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</si>
  <si>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</si>
  <si>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</si>
  <si>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</si>
  <si>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</si>
  <si>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</si>
  <si>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</si>
  <si>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</si>
  <si>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</si>
  <si>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</si>
  <si>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</si>
  <si>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</si>
  <si>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</si>
  <si>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</si>
  <si>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</si>
  <si>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</si>
  <si>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</si>
  <si>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</si>
  <si>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</si>
  <si>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</si>
  <si>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</si>
  <si>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</si>
  <si>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</si>
  <si>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</si>
  <si>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</si>
  <si>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</si>
  <si>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</si>
  <si>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</si>
  <si>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</si>
  <si>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</si>
  <si>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</si>
  <si>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</si>
  <si>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</si>
  <si>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</si>
  <si>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</si>
  <si>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</si>
  <si>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</si>
  <si>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</si>
  <si>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</si>
  <si>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</si>
  <si>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</si>
  <si>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</si>
  <si>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</si>
  <si>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</si>
  <si>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</si>
  <si>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</si>
  <si>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</si>
  <si>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</si>
  <si>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</si>
  <si>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</si>
  <si>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</si>
  <si>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</si>
  <si>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</si>
  <si>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</si>
  <si>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</si>
  <si>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</si>
  <si>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</si>
  <si>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</si>
  <si>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</si>
  <si>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</si>
  <si>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</si>
  <si>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</si>
  <si>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</si>
  <si>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</si>
  <si>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</si>
  <si>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</si>
  <si>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</si>
  <si>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</si>
  <si>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</si>
  <si>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</si>
  <si>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</si>
  <si>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</si>
  <si>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</si>
  <si>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</si>
  <si>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</si>
  <si>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</si>
  <si>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</si>
  <si>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</si>
  <si>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</si>
  <si>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</si>
  <si>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</si>
  <si>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</si>
  <si>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</si>
  <si>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</si>
  <si>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</si>
  <si>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</si>
  <si>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</si>
  <si>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</si>
  <si>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</si>
  <si>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</si>
  <si>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</si>
  <si>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</si>
  <si>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</si>
  <si>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</si>
  <si>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</si>
  <si>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</si>
  <si>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</si>
  <si>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</si>
  <si>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</si>
  <si>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</si>
  <si>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</si>
  <si>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</si>
  <si>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</si>
  <si>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</si>
  <si>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</si>
  <si>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</si>
  <si>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</si>
  <si>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</si>
  <si>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</si>
  <si>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</si>
  <si>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</si>
  <si>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</si>
  <si>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</si>
  <si>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</si>
  <si>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</si>
  <si>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</si>
  <si>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</si>
  <si>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</si>
  <si>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</si>
  <si>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</si>
  <si>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</si>
  <si>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</si>
  <si>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</si>
  <si>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</si>
  <si>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</si>
  <si>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</si>
  <si>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</si>
  <si>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</si>
  <si>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</si>
  <si>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</si>
  <si>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</si>
  <si>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</si>
  <si>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</si>
  <si>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</si>
  <si>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</si>
  <si>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</si>
  <si>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</si>
  <si>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</si>
  <si>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</si>
  <si>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</si>
  <si>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</si>
  <si>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</si>
  <si>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</si>
  <si>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</si>
  <si>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</si>
  <si>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</si>
  <si>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</si>
  <si>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</si>
  <si>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</si>
  <si>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</si>
  <si>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</si>
  <si>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</si>
  <si>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</si>
  <si>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</si>
  <si>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</si>
  <si>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</si>
  <si>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</si>
  <si>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</si>
  <si>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</si>
  <si>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</si>
  <si>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</si>
  <si>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</si>
  <si>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</si>
  <si>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</si>
  <si>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</si>
  <si>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</si>
  <si>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</si>
  <si>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</si>
  <si>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</si>
  <si>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</si>
  <si>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</si>
  <si>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</si>
  <si>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</si>
  <si>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</si>
  <si>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</si>
  <si>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</si>
  <si>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</si>
  <si>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</si>
  <si>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</si>
  <si>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</si>
  <si>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</si>
  <si>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</si>
  <si>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</si>
  <si>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</si>
  <si>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</si>
  <si>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</si>
  <si>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</si>
  <si>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</si>
  <si>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</si>
  <si>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</si>
  <si>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</si>
  <si>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</si>
  <si>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</si>
  <si>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</si>
  <si>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</si>
  <si>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</si>
  <si>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</si>
  <si>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</si>
  <si>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</si>
  <si>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</si>
  <si>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</si>
  <si>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</si>
  <si>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</si>
  <si>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</si>
  <si>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</si>
  <si>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</si>
  <si>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</si>
  <si>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</si>
  <si>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</si>
  <si>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</si>
  <si>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</si>
  <si>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</si>
  <si>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</si>
  <si>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</si>
  <si>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</si>
  <si>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</si>
  <si>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</si>
  <si>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</si>
  <si>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</si>
  <si>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</si>
  <si>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</si>
  <si>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</si>
  <si>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</si>
  <si>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</si>
  <si>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</si>
  <si>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</si>
  <si>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</si>
  <si>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</si>
  <si>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</si>
  <si>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</si>
  <si>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</si>
  <si>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</si>
  <si>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</si>
  <si>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</si>
  <si>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</si>
  <si>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</si>
  <si>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</si>
  <si>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</si>
  <si>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</si>
  <si>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</si>
  <si>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</si>
  <si>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</si>
  <si>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</si>
  <si>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</si>
  <si>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</si>
  <si>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</si>
  <si>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</si>
  <si>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</si>
  <si>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</si>
  <si>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</si>
  <si>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</si>
  <si>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</si>
  <si>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</si>
  <si>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</si>
  <si>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</si>
  <si>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</si>
  <si>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</si>
  <si>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</si>
  <si>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</si>
  <si>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</si>
  <si>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</si>
  <si>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</si>
  <si>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</si>
  <si>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</si>
  <si>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</si>
  <si>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</si>
  <si>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</si>
  <si>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</si>
  <si>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</si>
  <si>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</si>
  <si>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</si>
  <si>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</si>
  <si>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</si>
  <si>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</si>
  <si>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</si>
  <si>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</si>
  <si>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</si>
  <si>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</si>
  <si>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</si>
  <si>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</si>
  <si>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</si>
  <si>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</si>
  <si>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</si>
  <si>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</si>
  <si>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</si>
  <si>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</si>
  <si>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</si>
  <si>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</si>
  <si>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</si>
  <si>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</si>
  <si>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</si>
  <si>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</si>
  <si>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</si>
  <si>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</si>
  <si>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</si>
  <si>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</si>
  <si>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</si>
  <si>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</si>
  <si>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</si>
  <si>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</si>
  <si>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</si>
  <si>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</si>
  <si>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</si>
  <si>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</si>
  <si>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</si>
  <si>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</si>
  <si>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</si>
  <si>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</si>
  <si>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</si>
  <si>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</si>
  <si>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</si>
  <si>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</si>
  <si>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</si>
  <si>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</si>
  <si>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</si>
  <si>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</si>
  <si>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</si>
  <si>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</si>
  <si>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</si>
  <si>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</si>
  <si>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</si>
  <si>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</si>
  <si>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</si>
  <si>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</si>
  <si>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</si>
  <si>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</si>
  <si>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</si>
  <si>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</si>
  <si>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</si>
  <si>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</si>
  <si>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</si>
  <si>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</si>
  <si>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</si>
  <si>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</si>
  <si>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</si>
  <si>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</si>
  <si>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</si>
  <si>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</si>
  <si>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</si>
  <si>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</si>
  <si>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</si>
  <si>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</si>
  <si>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</si>
  <si>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</si>
  <si>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</si>
  <si>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</si>
  <si>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</si>
  <si>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</si>
  <si>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</si>
  <si>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</si>
  <si>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</si>
  <si>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</si>
  <si>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</si>
  <si>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</si>
  <si>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</si>
  <si>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</si>
  <si>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</si>
  <si>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</si>
  <si>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</si>
  <si>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</si>
  <si>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</si>
  <si>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</si>
  <si>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</si>
  <si>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</si>
  <si>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</si>
  <si>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</si>
  <si>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</si>
  <si>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</si>
  <si>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</si>
  <si>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</si>
  <si>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</si>
  <si>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</si>
  <si>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</si>
  <si>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</si>
  <si>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</si>
  <si>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</si>
  <si>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</si>
  <si>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</si>
  <si>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</si>
  <si>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</si>
  <si>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</si>
  <si>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</si>
  <si>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</si>
  <si>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</si>
  <si>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</si>
  <si>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</si>
  <si>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</si>
  <si>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</si>
  <si>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</si>
  <si>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</si>
  <si>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</si>
  <si>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</si>
  <si>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</si>
  <si>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</si>
  <si>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</si>
  <si>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</si>
  <si>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</si>
  <si>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</si>
  <si>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</si>
  <si>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</si>
  <si>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</si>
  <si>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</si>
  <si>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</si>
  <si>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</si>
  <si>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</si>
  <si>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</si>
  <si>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</si>
  <si>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</si>
  <si>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</si>
  <si>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</si>
  <si>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</si>
  <si>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</si>
  <si>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</si>
  <si>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</si>
  <si>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</si>
  <si>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</si>
  <si>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</si>
  <si>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</si>
  <si>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</si>
  <si>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</si>
  <si>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</si>
  <si>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</si>
  <si>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</si>
  <si>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</si>
  <si>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</si>
  <si>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</si>
  <si>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</si>
  <si>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</si>
  <si>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</si>
  <si>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</si>
  <si>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</si>
  <si>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</si>
  <si>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</si>
  <si>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</si>
  <si>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</si>
  <si>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</si>
  <si>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</si>
  <si>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</si>
  <si>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</si>
  <si>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</si>
  <si>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</si>
  <si>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</si>
  <si>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</si>
  <si>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</si>
  <si>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</si>
  <si>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</si>
  <si>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</si>
  <si>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</si>
  <si>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</si>
  <si>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</si>
  <si>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</si>
  <si>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</si>
  <si>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</si>
  <si>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</si>
  <si>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</si>
  <si>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</si>
  <si>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</si>
  <si>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</si>
  <si>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</si>
  <si>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</si>
  <si>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</si>
  <si>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</si>
  <si>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</si>
  <si>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</si>
  <si>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</si>
  <si>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</si>
  <si>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</si>
  <si>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</si>
  <si>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</si>
  <si>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</si>
  <si>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</si>
  <si>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</si>
  <si>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</si>
  <si>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</si>
  <si>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</si>
  <si>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</si>
  <si>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</si>
  <si>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</si>
  <si>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</si>
  <si>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</si>
  <si>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</si>
  <si>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</si>
  <si>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</si>
  <si>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</si>
  <si>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</si>
  <si>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</si>
  <si>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</si>
  <si>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</si>
  <si>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</si>
  <si>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</si>
  <si>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</si>
  <si>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</si>
  <si>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</si>
  <si>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</si>
  <si>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</si>
  <si>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</si>
  <si>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</si>
  <si>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</si>
  <si>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</si>
  <si>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</si>
  <si>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</si>
  <si>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</si>
  <si>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</si>
  <si>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</si>
  <si>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</si>
  <si>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</si>
  <si>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</si>
  <si>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</si>
  <si>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</si>
  <si>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</si>
  <si>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</si>
  <si>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</si>
  <si>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</si>
  <si>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</si>
  <si>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</si>
  <si>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</si>
  <si>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</si>
  <si>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</si>
  <si>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</si>
  <si>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</si>
  <si>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</si>
  <si>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</si>
  <si>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</si>
  <si>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</si>
  <si>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</si>
  <si>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</si>
  <si>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</si>
  <si>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</si>
  <si>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</si>
  <si>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</si>
  <si>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</si>
  <si>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</si>
  <si>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</si>
  <si>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</si>
  <si>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</si>
  <si>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</si>
  <si>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</si>
  <si>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</si>
  <si>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</si>
  <si>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</si>
  <si>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</si>
  <si>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</si>
  <si>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</si>
  <si>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</si>
  <si>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</si>
  <si>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</si>
  <si>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</si>
  <si>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</si>
  <si>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</si>
  <si>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</si>
  <si>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</si>
  <si>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</si>
  <si>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</si>
  <si>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</si>
  <si>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</si>
  <si>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</si>
  <si>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</si>
  <si>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</si>
  <si>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</si>
  <si>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</si>
  <si>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</si>
  <si>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</si>
  <si>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</si>
  <si>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</si>
  <si>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</si>
  <si>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</si>
  <si>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</si>
  <si>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</si>
  <si>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</si>
  <si>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</si>
  <si>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</si>
  <si>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</si>
  <si>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</si>
  <si>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</si>
  <si>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</si>
  <si>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</si>
  <si>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</si>
  <si>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</si>
  <si>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</si>
  <si>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</si>
  <si>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</si>
  <si>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</si>
  <si>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</si>
  <si>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</si>
  <si>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</si>
  <si>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</si>
  <si>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</si>
  <si>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</si>
  <si>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</si>
  <si>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</si>
  <si>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</si>
  <si>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</si>
  <si>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</si>
  <si>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</si>
  <si>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</si>
  <si>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</si>
  <si>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</si>
  <si>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</si>
  <si>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</si>
  <si>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</si>
  <si>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</si>
  <si>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</si>
  <si>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</si>
  <si>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</si>
  <si>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</si>
  <si>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</si>
  <si>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</si>
  <si>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</si>
  <si>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</si>
  <si>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</si>
  <si>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</si>
  <si>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</si>
  <si>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</si>
  <si>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</si>
  <si>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</si>
  <si>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</si>
  <si>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</si>
  <si>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</si>
  <si>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</si>
  <si>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</si>
  <si>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</si>
  <si>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</si>
  <si>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</si>
  <si>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</si>
  <si>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</si>
  <si>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</si>
  <si>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</si>
  <si>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</si>
  <si>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</si>
  <si>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</si>
  <si>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</si>
  <si>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</si>
  <si>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</si>
  <si>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</si>
  <si>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</si>
  <si>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</si>
  <si>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</si>
  <si>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</si>
  <si>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</si>
  <si>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</si>
  <si>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</si>
  <si>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</si>
  <si>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</si>
  <si>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</si>
  <si>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</si>
  <si>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</si>
  <si>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</si>
  <si>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</si>
  <si>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</si>
  <si>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</si>
  <si>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</si>
  <si>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</si>
  <si>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</si>
  <si>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</si>
  <si>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</si>
  <si>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</si>
  <si>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</si>
  <si>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</si>
  <si>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</si>
  <si>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</si>
  <si>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</si>
  <si>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</si>
  <si>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</si>
  <si>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</si>
  <si>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</si>
  <si>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</si>
  <si>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</si>
  <si>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</si>
  <si>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</si>
  <si>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</si>
  <si>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</si>
  <si>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</si>
  <si>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</si>
  <si>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</si>
  <si>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</si>
  <si>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</si>
  <si>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</si>
  <si>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</si>
  <si>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</si>
  <si>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</si>
  <si>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</si>
  <si>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</si>
  <si>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</si>
  <si>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</si>
  <si>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</si>
  <si>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</si>
  <si>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</si>
  <si>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</si>
  <si>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</si>
  <si>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</si>
  <si>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</si>
  <si>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</si>
  <si>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</si>
  <si>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</si>
  <si>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</si>
  <si>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</si>
  <si>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</si>
  <si>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</si>
  <si>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</si>
  <si>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</si>
  <si>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</si>
  <si>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</si>
  <si>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</si>
  <si>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</si>
  <si>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</si>
  <si>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</si>
  <si>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</si>
  <si>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</si>
  <si>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</si>
  <si>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</si>
  <si>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</si>
  <si>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</si>
  <si>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</si>
  <si>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</si>
  <si>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</si>
  <si>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</si>
  <si>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</si>
  <si>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</si>
  <si>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</si>
  <si>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</si>
  <si>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</si>
  <si>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</si>
  <si>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</si>
  <si>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</si>
  <si>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</si>
  <si>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</si>
  <si>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</si>
  <si>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</si>
  <si>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</si>
  <si>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</si>
  <si>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</si>
  <si>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</si>
  <si>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</si>
  <si>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</si>
  <si>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</si>
  <si>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</si>
  <si>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</si>
  <si>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</si>
  <si>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</si>
  <si>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</si>
  <si>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</si>
  <si>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</si>
  <si>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</si>
  <si>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</si>
  <si>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</si>
  <si>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</si>
  <si>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</si>
  <si>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</si>
  <si>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</si>
  <si>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</si>
  <si>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</si>
  <si>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</si>
  <si>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</si>
  <si>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</si>
  <si>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</si>
  <si>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</si>
  <si>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</si>
  <si>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</si>
  <si>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</si>
  <si>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</si>
  <si>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</si>
  <si>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</si>
  <si>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</si>
  <si>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</si>
  <si>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</si>
  <si>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</si>
  <si>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</si>
  <si>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</si>
  <si>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</si>
  <si>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</si>
  <si>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</si>
  <si>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</si>
  <si>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</si>
  <si>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</si>
  <si>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</si>
  <si>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</si>
  <si>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</si>
  <si>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</si>
  <si>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</si>
  <si>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</si>
  <si>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</si>
  <si>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</si>
  <si>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</si>
  <si>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</si>
  <si>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</si>
  <si>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</si>
  <si>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</si>
  <si>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</si>
  <si>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</si>
  <si>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</si>
  <si>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</si>
  <si>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</si>
  <si>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</si>
  <si>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</si>
  <si>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</si>
  <si>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</si>
  <si>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</si>
  <si>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</si>
  <si>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</si>
  <si>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</si>
  <si>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</si>
  <si>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</si>
  <si>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</si>
  <si>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</si>
  <si>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</si>
  <si>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</si>
  <si>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</si>
  <si>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</si>
  <si>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</si>
  <si>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</si>
  <si>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</si>
  <si>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</si>
  <si>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</si>
  <si>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</si>
  <si>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</si>
  <si>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</si>
  <si>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</si>
  <si>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</si>
  <si>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</si>
  <si>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</si>
  <si>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</si>
  <si>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</si>
  <si>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</si>
  <si>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</si>
  <si>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</si>
  <si>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</si>
  <si>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</si>
  <si>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</si>
  <si>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</si>
  <si>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</si>
  <si>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</si>
  <si>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</si>
  <si>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</si>
  <si>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</si>
  <si>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</si>
  <si>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</si>
  <si>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</si>
  <si>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</si>
  <si>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</si>
  <si>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</si>
  <si>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</si>
  <si>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</si>
  <si>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</si>
  <si>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</si>
  <si>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</si>
  <si>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</si>
  <si>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</si>
  <si>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</si>
  <si>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</si>
  <si>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</si>
  <si>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</si>
  <si>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</si>
  <si>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</si>
  <si>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</si>
  <si>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</si>
  <si>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</si>
  <si>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</si>
  <si>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</si>
  <si>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</si>
  <si>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</si>
  <si>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</si>
  <si>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</si>
  <si>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</si>
  <si>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</si>
  <si>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</si>
  <si>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</si>
  <si>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</si>
  <si>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</si>
  <si>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</si>
  <si>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</si>
  <si>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</si>
  <si>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</si>
  <si>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</si>
  <si>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</si>
  <si>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</si>
  <si>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</si>
  <si>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</si>
  <si>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</si>
  <si>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</si>
  <si>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</si>
  <si>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</si>
  <si>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</si>
  <si>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</si>
  <si>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</si>
  <si>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</si>
  <si>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</si>
  <si>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</si>
  <si>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</si>
  <si>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</si>
  <si>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</si>
  <si>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</si>
  <si>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</si>
  <si>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</si>
  <si>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</si>
  <si>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</si>
  <si>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</si>
  <si>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</si>
  <si>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</si>
  <si>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</si>
  <si>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</si>
  <si>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</si>
  <si>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</si>
  <si>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</si>
  <si>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</si>
  <si>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</si>
  <si>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</si>
  <si>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</si>
  <si>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</si>
  <si>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</si>
  <si>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</si>
  <si>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</si>
  <si>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</si>
  <si>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</si>
  <si>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</si>
  <si>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</si>
  <si>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</si>
  <si>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</si>
  <si>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</si>
  <si>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</si>
  <si>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</si>
  <si>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</si>
  <si>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</si>
  <si>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</si>
  <si>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</si>
  <si>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</si>
  <si>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</si>
  <si>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</si>
  <si>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</si>
  <si>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</si>
  <si>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</si>
  <si>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</si>
  <si>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</si>
  <si>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</si>
  <si>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</si>
  <si>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</si>
  <si>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</si>
  <si>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</si>
  <si>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</si>
  <si>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</si>
  <si>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</si>
  <si>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</si>
  <si>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</si>
  <si>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</si>
  <si>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</si>
  <si>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</si>
  <si>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</si>
  <si>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</si>
  <si>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</si>
  <si>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</si>
  <si>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</si>
  <si>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</si>
  <si>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</si>
  <si>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</si>
  <si>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</si>
  <si>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</si>
  <si>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</si>
  <si>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</si>
  <si>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</si>
  <si>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</si>
  <si>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</si>
  <si>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</si>
  <si>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</si>
  <si>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</si>
  <si>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</si>
  <si>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</si>
  <si>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</si>
  <si>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</si>
  <si>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</si>
  <si>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</si>
  <si>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</si>
  <si>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</si>
  <si>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</si>
  <si>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</si>
  <si>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</si>
  <si>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</si>
  <si>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</si>
  <si>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</si>
  <si>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</si>
  <si>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</si>
  <si>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</si>
  <si>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</si>
  <si>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</si>
  <si>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</si>
  <si>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</si>
  <si>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</si>
  <si>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</si>
  <si>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</si>
  <si>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</si>
  <si>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</si>
  <si>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</si>
  <si>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</si>
  <si>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</si>
  <si>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</si>
  <si>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</si>
  <si>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</si>
  <si>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</si>
  <si>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</si>
  <si>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</si>
  <si>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</si>
  <si>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</si>
  <si>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</si>
  <si>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</si>
  <si>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</si>
  <si>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</si>
  <si>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</si>
  <si>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</si>
  <si>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</si>
  <si>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</si>
  <si>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</si>
  <si>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</si>
  <si>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</si>
  <si>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</si>
  <si>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</si>
  <si>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</si>
  <si>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</si>
  <si>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</si>
  <si>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</si>
  <si>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</si>
  <si>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</si>
  <si>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</si>
  <si>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</si>
  <si>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</si>
  <si>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</si>
  <si>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</si>
  <si>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</si>
  <si>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</si>
  <si>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</si>
  <si>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</si>
  <si>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</si>
  <si>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</si>
  <si>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</si>
  <si>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</si>
  <si>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</si>
  <si>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</si>
  <si>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</si>
  <si>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</si>
  <si>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</si>
  <si>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</si>
  <si>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</si>
  <si>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</si>
  <si>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</si>
  <si>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</si>
  <si>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</si>
  <si>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</si>
  <si>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</si>
  <si>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</si>
  <si>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</si>
  <si>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</si>
  <si>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</si>
  <si>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</si>
  <si>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</si>
  <si>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</si>
  <si>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</si>
  <si>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</si>
  <si>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</si>
  <si>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</si>
  <si>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</si>
  <si>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</si>
  <si>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</si>
  <si>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</si>
  <si>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</si>
  <si>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</si>
  <si>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</si>
  <si>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</si>
  <si>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</si>
  <si>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</si>
  <si>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</si>
  <si>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</si>
  <si>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</si>
  <si>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</si>
  <si>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</si>
  <si>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</si>
  <si>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</si>
  <si>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</si>
  <si>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</si>
  <si>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</si>
  <si>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</si>
  <si>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</si>
  <si>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</si>
  <si>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</si>
  <si>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</si>
  <si>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</si>
  <si>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</si>
  <si>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</si>
  <si>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</si>
  <si>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</si>
  <si>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</si>
  <si>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</si>
  <si>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</si>
  <si>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</si>
  <si>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</si>
  <si>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</si>
  <si>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</si>
  <si>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</si>
  <si>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</si>
  <si>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</si>
  <si>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</si>
  <si>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</si>
  <si>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</si>
  <si>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</si>
  <si>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</si>
  <si>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</si>
  <si>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</si>
  <si>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</si>
  <si>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</si>
  <si>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</si>
  <si>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</si>
  <si>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</si>
  <si>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</si>
  <si>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</si>
  <si>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</si>
  <si>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</si>
  <si>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</si>
  <si>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</si>
  <si>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</si>
  <si>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</si>
  <si>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</si>
  <si>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</si>
  <si>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</si>
  <si>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</si>
  <si>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</si>
  <si>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</si>
  <si>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</si>
  <si>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</si>
  <si>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</si>
  <si>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</si>
  <si>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</si>
  <si>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</si>
  <si>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</si>
  <si>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</si>
  <si>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</si>
  <si>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</si>
  <si>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</si>
  <si>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</si>
  <si>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</si>
  <si>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</si>
  <si>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</si>
  <si>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</si>
  <si>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</si>
  <si>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</si>
  <si>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</si>
  <si>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</si>
  <si>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</si>
  <si>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</si>
  <si>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</si>
  <si>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</si>
  <si>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</si>
  <si>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</si>
  <si>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</si>
  <si>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</si>
  <si>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</si>
  <si>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</si>
  <si>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</si>
  <si>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</si>
  <si>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</si>
  <si>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</si>
  <si>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</si>
  <si>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</si>
  <si>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</si>
  <si>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</si>
  <si>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</si>
  <si>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</si>
  <si>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</si>
  <si>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</si>
  <si>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</si>
  <si>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</si>
  <si>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</si>
  <si>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</si>
  <si>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</si>
  <si>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</si>
  <si>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</si>
  <si>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</si>
  <si>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</si>
  <si>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</si>
  <si>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</si>
  <si>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</si>
  <si>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</si>
  <si>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</si>
  <si>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</si>
  <si>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</si>
  <si>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</si>
  <si>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</si>
  <si>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</si>
  <si>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</si>
  <si>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</si>
  <si>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</si>
  <si>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</si>
  <si>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</si>
  <si>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</si>
  <si>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</si>
  <si>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</si>
  <si>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</si>
  <si>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</si>
  <si>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</si>
  <si>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</si>
  <si>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</si>
  <si>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</si>
  <si>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</si>
  <si>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</si>
  <si>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</si>
  <si>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</si>
  <si>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</si>
  <si>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</si>
  <si>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</si>
  <si>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</si>
  <si>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</si>
  <si>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</si>
  <si>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</si>
  <si>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</si>
  <si>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</si>
  <si>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</si>
  <si>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</si>
  <si>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</si>
  <si>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</si>
  <si>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</si>
  <si>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</si>
  <si>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</si>
  <si>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</si>
  <si>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</si>
  <si>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</si>
  <si>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</si>
  <si>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</si>
  <si>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</si>
  <si>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</si>
  <si>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</si>
  <si>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</si>
  <si>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</si>
  <si>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</si>
  <si>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</si>
  <si>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</si>
  <si>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</si>
  <si>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</si>
  <si>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</si>
  <si>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</si>
  <si>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</si>
  <si>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</si>
  <si>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</si>
  <si>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</si>
  <si>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</si>
  <si>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</si>
  <si>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</si>
  <si>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</si>
  <si>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</si>
  <si>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</si>
  <si>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</si>
  <si>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</si>
  <si>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</si>
  <si>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</si>
  <si>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</si>
  <si>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</si>
  <si>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</si>
  <si>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</si>
  <si>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</si>
  <si>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</si>
  <si>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</si>
  <si>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</si>
  <si>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</si>
  <si>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</si>
  <si>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</si>
  <si>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</si>
  <si>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</si>
  <si>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</si>
  <si>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</si>
  <si>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</si>
  <si>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</si>
  <si>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</si>
  <si>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</si>
  <si>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</si>
  <si>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</si>
  <si>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</si>
  <si>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</si>
  <si>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</si>
  <si>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</si>
  <si>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</si>
  <si>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</si>
  <si>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</si>
  <si>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</si>
  <si>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</si>
  <si>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</si>
  <si>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</si>
  <si>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</si>
  <si>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</si>
  <si>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</si>
  <si>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</si>
  <si>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</si>
  <si>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</si>
  <si>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</si>
  <si>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</si>
  <si>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</si>
  <si>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</si>
  <si>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</si>
  <si>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</si>
  <si>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</si>
  <si>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</si>
  <si>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</si>
  <si>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</si>
  <si>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</si>
  <si>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</si>
  <si>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</si>
  <si>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</si>
  <si>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</si>
  <si>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</si>
  <si>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</si>
  <si>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</si>
  <si>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</si>
  <si>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</si>
  <si>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</si>
  <si>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</si>
  <si>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</si>
  <si>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</si>
  <si>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</si>
  <si>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</si>
  <si>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</si>
  <si>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</si>
  <si>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</si>
  <si>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</si>
  <si>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</si>
  <si>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</si>
  <si>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</si>
  <si>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</si>
  <si>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</si>
  <si>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</si>
  <si>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</si>
  <si>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</si>
  <si>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</si>
  <si>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</si>
  <si>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</si>
  <si>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</si>
  <si>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</si>
  <si>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</si>
  <si>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</si>
  <si>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</si>
  <si>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</si>
  <si>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</si>
  <si>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</si>
  <si>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</si>
  <si>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</si>
  <si>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</si>
  <si>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</si>
  <si>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</si>
  <si>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</si>
  <si>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</si>
  <si>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</si>
  <si>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</si>
  <si>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</si>
  <si>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</si>
  <si>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</si>
  <si>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</si>
  <si>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</si>
  <si>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</si>
  <si>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</si>
  <si>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</si>
  <si>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</si>
  <si>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</si>
  <si>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</si>
  <si>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</si>
  <si>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</si>
  <si>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</si>
  <si>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</si>
  <si>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</si>
  <si>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</si>
  <si>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</si>
  <si>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</si>
  <si>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</si>
  <si>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</si>
  <si>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</si>
  <si>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</si>
  <si>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</si>
  <si>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</si>
  <si>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</si>
  <si>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</si>
  <si>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</si>
  <si>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</si>
  <si>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</si>
  <si>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</si>
  <si>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</si>
  <si>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</si>
  <si>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</si>
  <si>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</si>
  <si>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</si>
  <si>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</si>
  <si>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</si>
  <si>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</si>
  <si>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</si>
  <si>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</si>
  <si>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</si>
  <si>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</si>
  <si>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</si>
  <si>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</si>
  <si>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</si>
  <si>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</si>
  <si>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</si>
  <si>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</si>
  <si>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</si>
  <si>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</si>
  <si>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</si>
  <si>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</si>
  <si>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</si>
  <si>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</si>
  <si>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</si>
  <si>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</si>
  <si>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</si>
  <si>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</si>
  <si>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</si>
  <si>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</si>
  <si>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</si>
  <si>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</si>
  <si>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</si>
  <si>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</si>
  <si>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</si>
  <si>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</si>
  <si>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</si>
  <si>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</si>
  <si>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</si>
  <si>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</si>
  <si>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</si>
  <si>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</si>
  <si>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</si>
  <si>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</si>
  <si>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</si>
  <si>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</si>
  <si>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</si>
  <si>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</si>
  <si>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</si>
  <si>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</si>
  <si>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</si>
  <si>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</si>
  <si>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</si>
  <si>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</si>
  <si>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</si>
  <si>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</si>
  <si>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</si>
  <si>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</si>
  <si>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</si>
  <si>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</si>
  <si>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</si>
  <si>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</si>
  <si>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</si>
  <si>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</si>
  <si>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</si>
  <si>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</si>
  <si>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</si>
  <si>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</si>
  <si>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</si>
  <si>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</si>
  <si>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</si>
  <si>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</si>
  <si>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</si>
  <si>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</si>
  <si>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</si>
  <si>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</si>
  <si>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</si>
  <si>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</si>
  <si>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</si>
  <si>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</si>
  <si>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</si>
  <si>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</si>
  <si>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</si>
  <si>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</si>
  <si>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</si>
  <si>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</si>
  <si>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</si>
  <si>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</si>
  <si>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</si>
  <si>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</si>
  <si>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</si>
  <si>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</si>
  <si>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</si>
  <si>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</si>
  <si>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</si>
  <si>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</si>
  <si>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</si>
  <si>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</si>
  <si>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</si>
  <si>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</si>
  <si>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</si>
  <si>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</si>
  <si>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</si>
  <si>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</si>
  <si>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</si>
  <si>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</si>
  <si>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</si>
  <si>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</si>
  <si>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</si>
  <si>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</si>
  <si>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</si>
  <si>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</si>
  <si>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</si>
  <si>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</si>
  <si>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</si>
  <si>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</si>
  <si>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</si>
  <si>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</si>
  <si>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</si>
  <si>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</si>
  <si>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</si>
  <si>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</si>
  <si>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</si>
  <si>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</si>
  <si>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</si>
  <si>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</si>
  <si>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</si>
  <si>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</si>
  <si>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</si>
  <si>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</si>
  <si>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</si>
  <si>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</si>
  <si>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</si>
  <si>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</si>
  <si>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</si>
  <si>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</si>
  <si>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</si>
  <si>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</si>
  <si>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</si>
  <si>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</si>
  <si>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</si>
  <si>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</si>
  <si>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</si>
  <si>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</si>
  <si>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</si>
  <si>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</si>
  <si>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</si>
  <si>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</si>
  <si>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</si>
  <si>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</si>
  <si>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</si>
  <si>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</si>
  <si>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</si>
  <si>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</si>
  <si>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</si>
  <si>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</si>
  <si>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</si>
  <si>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</si>
  <si>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</si>
  <si>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</si>
  <si>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</si>
  <si>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</si>
  <si>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</si>
  <si>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</si>
  <si>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</si>
  <si>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</si>
  <si>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</si>
  <si>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</si>
  <si>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</si>
  <si>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</si>
  <si>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</si>
  <si>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</si>
  <si>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</si>
  <si>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</si>
  <si>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</si>
  <si>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</si>
  <si>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</si>
  <si>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</si>
  <si>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</si>
  <si>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</si>
  <si>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</si>
  <si>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</si>
  <si>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</si>
  <si>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</si>
  <si>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</si>
  <si>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</si>
  <si>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</si>
  <si>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</si>
  <si>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</si>
  <si>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</si>
  <si>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</si>
  <si>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</si>
  <si>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</si>
  <si>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</si>
  <si>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</si>
  <si>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</si>
  <si>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</si>
  <si>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</si>
  <si>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</si>
  <si>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</si>
  <si>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</si>
  <si>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</si>
  <si>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</si>
  <si>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</si>
  <si>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</si>
  <si>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</si>
  <si>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</si>
  <si>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</si>
  <si>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</si>
  <si>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</si>
  <si>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</si>
  <si>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</si>
  <si>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</si>
  <si>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</si>
  <si>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</si>
  <si>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</si>
  <si>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</si>
  <si>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</si>
  <si>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</si>
  <si>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</si>
  <si>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</si>
  <si>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</si>
  <si>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</si>
  <si>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</si>
  <si>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</si>
  <si>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</si>
  <si>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</si>
  <si>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</si>
  <si>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</si>
  <si>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</si>
  <si>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</si>
  <si>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</si>
  <si>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</si>
  <si>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</si>
  <si>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</si>
  <si>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</si>
  <si>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</si>
  <si>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</si>
  <si>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</si>
  <si>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</si>
  <si>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</si>
  <si>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</si>
  <si>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</si>
  <si>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</si>
  <si>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</si>
  <si>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</si>
  <si>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</si>
  <si>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</si>
  <si>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</si>
  <si>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</si>
  <si>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</si>
  <si>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</si>
  <si>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</si>
  <si>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</si>
  <si>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</si>
  <si>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</si>
  <si>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</si>
  <si>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</si>
  <si>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</si>
  <si>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</si>
  <si>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</si>
  <si>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</si>
  <si>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</si>
  <si>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</si>
  <si>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</si>
  <si>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</si>
  <si>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</si>
  <si>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</si>
  <si>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</si>
  <si>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</si>
  <si>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</si>
  <si>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</si>
  <si>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</si>
  <si>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</si>
  <si>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</si>
  <si>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</si>
  <si>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</si>
  <si>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</si>
  <si>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</si>
  <si>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</si>
  <si>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</si>
  <si>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</si>
  <si>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</si>
  <si>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</si>
  <si>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</si>
  <si>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</si>
  <si>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</si>
  <si>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</si>
  <si>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</si>
  <si>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</si>
  <si>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</si>
  <si>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</si>
  <si>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</si>
  <si>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</si>
  <si>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</si>
  <si>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</si>
  <si>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</si>
  <si>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</si>
  <si>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</si>
  <si>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</si>
  <si>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</si>
  <si>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</si>
  <si>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</si>
  <si>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</si>
  <si>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</si>
  <si>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</si>
  <si>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</si>
  <si>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</si>
  <si>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</si>
  <si>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</si>
  <si>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</si>
  <si>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</si>
  <si>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</si>
  <si>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</si>
  <si>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</si>
  <si>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</si>
  <si>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</si>
  <si>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</si>
  <si>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</si>
  <si>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</si>
  <si>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</si>
  <si>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</si>
  <si>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</si>
  <si>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</si>
  <si>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</si>
  <si>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</si>
  <si>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</si>
  <si>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</si>
  <si>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</si>
  <si>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</si>
  <si>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</si>
  <si>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</si>
  <si>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</si>
  <si>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</si>
  <si>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</si>
  <si>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</si>
  <si>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</si>
  <si>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</si>
  <si>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</si>
  <si>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</si>
  <si>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</si>
  <si>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</si>
  <si>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</si>
  <si>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</si>
  <si>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</si>
  <si>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</si>
  <si>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</si>
  <si>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</si>
  <si>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</si>
  <si>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</si>
  <si>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</si>
  <si>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</si>
  <si>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</si>
  <si>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</si>
  <si>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</si>
  <si>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</si>
  <si>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</si>
  <si>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</si>
  <si>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</si>
  <si>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</si>
  <si>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</si>
  <si>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</si>
  <si>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</si>
  <si>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</si>
  <si>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</si>
  <si>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</si>
  <si>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</si>
  <si>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</si>
  <si>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</si>
  <si>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</si>
  <si>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</si>
  <si>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</si>
  <si>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</si>
  <si>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</si>
  <si>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</si>
  <si>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</si>
  <si>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</si>
  <si>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</si>
  <si>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</si>
  <si>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</si>
  <si>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</si>
  <si>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</si>
  <si>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</si>
  <si>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</si>
  <si>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</si>
  <si>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</si>
  <si>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</si>
  <si>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</si>
  <si>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</si>
  <si>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</si>
  <si>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</si>
  <si>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</si>
  <si>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</si>
  <si>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</si>
  <si>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</si>
  <si>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</si>
  <si>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</si>
  <si>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</si>
  <si>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</si>
  <si>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</si>
  <si>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</si>
  <si>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</si>
  <si>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</si>
  <si>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</si>
  <si>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</si>
  <si>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</si>
  <si>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</si>
  <si>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</si>
  <si>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</si>
  <si>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</si>
  <si>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</si>
  <si>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</si>
  <si>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</si>
  <si>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</si>
  <si>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</si>
  <si>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</si>
  <si>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</si>
  <si>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</si>
  <si>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</si>
  <si>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</si>
  <si>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</si>
  <si>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</si>
  <si>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</si>
  <si>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</si>
  <si>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</si>
  <si>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</si>
  <si>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</si>
  <si>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</si>
  <si>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</si>
  <si>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</si>
  <si>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</si>
  <si>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</si>
  <si>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</si>
  <si>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</si>
  <si>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</si>
  <si>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</si>
  <si>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</si>
  <si>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</si>
  <si>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</si>
  <si>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</si>
  <si>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</si>
  <si>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</si>
  <si>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</si>
  <si>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</si>
  <si>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</si>
  <si>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</si>
  <si>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</si>
  <si>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</si>
  <si>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</si>
  <si>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</si>
  <si>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</si>
  <si>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</si>
  <si>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</si>
  <si>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</si>
  <si>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</si>
  <si>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</si>
  <si>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</si>
  <si>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</si>
  <si>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</si>
  <si>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</si>
  <si>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</si>
  <si>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</si>
  <si>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</si>
  <si>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</si>
  <si>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</si>
  <si>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</si>
  <si>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</si>
  <si>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</si>
  <si>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</si>
  <si>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</si>
  <si>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</si>
  <si>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</si>
  <si>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</si>
  <si>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</si>
  <si>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</si>
  <si>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</si>
  <si>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</si>
  <si>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</si>
  <si>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</si>
  <si>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</si>
  <si>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</si>
  <si>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</si>
  <si>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</si>
  <si>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</si>
  <si>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</si>
  <si>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</si>
  <si>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</si>
  <si>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</si>
  <si>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</si>
  <si>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</si>
  <si>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</si>
  <si>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</si>
  <si>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</si>
  <si>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</si>
  <si>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</si>
  <si>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</si>
  <si>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</si>
  <si>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</si>
  <si>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</si>
  <si>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</si>
  <si>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</si>
  <si>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</si>
  <si>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</si>
  <si>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</si>
  <si>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</si>
  <si>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</si>
  <si>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</si>
  <si>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</si>
  <si>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</si>
  <si>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</si>
  <si>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</si>
  <si>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</si>
  <si>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</si>
  <si>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</si>
  <si>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</si>
  <si>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</si>
  <si>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</si>
  <si>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</si>
  <si>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</si>
  <si>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</si>
  <si>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</si>
  <si>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</si>
  <si>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</si>
  <si>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</si>
  <si>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</si>
  <si>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</si>
  <si>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</si>
  <si>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</si>
  <si>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</si>
  <si>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</si>
  <si>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</si>
  <si>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</si>
  <si>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</si>
  <si>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</si>
  <si>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</si>
  <si>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</si>
  <si>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</si>
  <si>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</si>
  <si>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</si>
  <si>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</si>
  <si>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</si>
  <si>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</si>
  <si>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</si>
  <si>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</si>
  <si>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</si>
  <si>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</si>
  <si>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</si>
  <si>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</si>
  <si>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</si>
  <si>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</si>
  <si>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</si>
  <si>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</si>
  <si>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</si>
  <si>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</si>
  <si>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</si>
  <si>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</si>
  <si>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</si>
  <si>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</si>
  <si>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</si>
  <si>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</si>
  <si>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</si>
  <si>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</si>
  <si>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</si>
  <si>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</si>
  <si>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</si>
  <si>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</si>
  <si>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</si>
  <si>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</si>
  <si>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</si>
  <si>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</si>
  <si>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</si>
  <si>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</si>
  <si>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</si>
  <si>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</si>
  <si>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</si>
  <si>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</si>
  <si>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</si>
  <si>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</si>
  <si>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</si>
  <si>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</si>
  <si>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</si>
  <si>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</si>
  <si>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</si>
  <si>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</si>
  <si>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</si>
  <si>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</si>
  <si>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</si>
  <si>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</si>
  <si>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</si>
  <si>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</si>
  <si>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</si>
  <si>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</si>
  <si>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</si>
  <si>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</si>
  <si>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</si>
  <si>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</si>
  <si>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</si>
  <si>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</si>
  <si>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</si>
  <si>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</si>
  <si>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</si>
  <si>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</si>
  <si>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</si>
  <si>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</si>
  <si>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</si>
  <si>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</si>
  <si>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</si>
  <si>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</si>
  <si>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</si>
  <si>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</si>
  <si>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</si>
  <si>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</si>
  <si>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</si>
  <si>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</si>
  <si>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</si>
  <si>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</si>
  <si>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</si>
  <si>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</si>
  <si>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</si>
  <si>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</si>
  <si>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</si>
  <si>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</si>
  <si>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</si>
  <si>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</si>
  <si>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</si>
  <si>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</si>
  <si>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</si>
  <si>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</si>
  <si>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</si>
  <si>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</si>
  <si>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</si>
  <si>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</si>
  <si>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</si>
  <si>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</si>
  <si>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</si>
  <si>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</si>
  <si>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</si>
  <si>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</si>
  <si>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</si>
  <si>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</si>
  <si>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</si>
  <si>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</si>
  <si>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</si>
  <si>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</si>
  <si>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</si>
  <si>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</si>
  <si>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</si>
  <si>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</si>
  <si>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</si>
  <si>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</si>
  <si>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</si>
  <si>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</si>
  <si>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</si>
  <si>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</si>
  <si>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</si>
  <si>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</si>
  <si>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</si>
  <si>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</si>
  <si>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</si>
  <si>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</si>
  <si>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</si>
  <si>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</si>
  <si>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</si>
  <si>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</si>
  <si>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</si>
  <si>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</si>
  <si>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</si>
  <si>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</si>
  <si>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</si>
  <si>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</si>
  <si>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</si>
  <si>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</si>
  <si>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</si>
  <si>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</si>
  <si>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</si>
  <si>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</si>
  <si>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</si>
  <si>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</si>
  <si>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</si>
  <si>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</si>
  <si>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</si>
  <si>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</si>
  <si>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</si>
  <si>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</si>
  <si>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</si>
  <si>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</si>
  <si>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</si>
  <si>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</si>
  <si>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</si>
  <si>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</si>
  <si>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</si>
  <si>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</si>
  <si>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</si>
  <si>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</si>
  <si>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</si>
  <si>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</si>
  <si>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</si>
  <si>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</si>
  <si>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</si>
  <si>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</si>
  <si>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</si>
  <si>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</si>
  <si>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</si>
  <si>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</si>
  <si>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</si>
  <si>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</si>
  <si>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</si>
  <si>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</si>
  <si>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</si>
  <si>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</si>
  <si>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</si>
  <si>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</si>
  <si>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</si>
  <si>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</si>
  <si>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</si>
  <si>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</si>
  <si>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</si>
  <si>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</si>
  <si>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</si>
  <si>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</si>
  <si>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</si>
  <si>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</si>
  <si>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</si>
  <si>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</si>
  <si>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</si>
  <si>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</si>
  <si>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</si>
  <si>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</si>
  <si>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</si>
  <si>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</si>
  <si>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</si>
  <si>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</si>
  <si>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</si>
  <si>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</si>
  <si>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</si>
  <si>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</si>
  <si>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</si>
  <si>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</si>
  <si>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</si>
  <si>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</si>
  <si>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</si>
  <si>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</si>
  <si>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</si>
  <si>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</si>
  <si>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</si>
  <si>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</si>
  <si>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</si>
  <si>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</si>
  <si>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</si>
  <si>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</si>
  <si>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</si>
  <si>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</si>
  <si>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</si>
  <si>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</si>
  <si>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</si>
  <si>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</si>
  <si>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</si>
  <si>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</si>
  <si>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</si>
  <si>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</si>
  <si>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</si>
  <si>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</si>
  <si>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</si>
  <si>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</si>
  <si>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</si>
  <si>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</si>
  <si>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</si>
  <si>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</si>
  <si>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</si>
  <si>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</si>
  <si>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</si>
  <si>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</si>
  <si>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</si>
  <si>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</si>
  <si>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</si>
  <si>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</si>
  <si>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</si>
  <si>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</si>
  <si>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</si>
  <si>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</si>
  <si>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</si>
  <si>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</si>
  <si>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</si>
  <si>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</si>
  <si>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</si>
  <si>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</si>
  <si>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</si>
  <si>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</si>
  <si>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</si>
  <si>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</si>
  <si>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</si>
  <si>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</si>
  <si>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</si>
  <si>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</si>
  <si>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</si>
  <si>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</si>
  <si>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</si>
  <si>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</si>
  <si>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</si>
  <si>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</si>
  <si>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</si>
  <si>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</si>
  <si>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</si>
  <si>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</si>
  <si>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</si>
  <si>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</si>
  <si>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</si>
  <si>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</si>
  <si>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</si>
  <si>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</si>
  <si>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</si>
  <si>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</si>
  <si>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</si>
  <si>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</si>
  <si>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</si>
  <si>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</si>
  <si>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</si>
  <si>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</si>
  <si>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</si>
  <si>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</si>
  <si>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</si>
  <si>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</si>
  <si>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</si>
  <si>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</si>
  <si>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</si>
  <si>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</si>
  <si>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</si>
  <si>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</si>
  <si>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</si>
  <si>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</si>
  <si>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</si>
  <si>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</si>
  <si>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</si>
  <si>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</si>
  <si>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</si>
  <si>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</si>
  <si>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</si>
  <si>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</si>
  <si>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</si>
  <si>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</si>
  <si>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</si>
  <si>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</si>
  <si>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</si>
  <si>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</si>
  <si>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</si>
  <si>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</si>
  <si>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</si>
  <si>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</si>
  <si>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</si>
  <si>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</si>
  <si>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</si>
  <si>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</si>
  <si>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</si>
  <si>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</si>
  <si>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</si>
  <si>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</si>
  <si>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</si>
  <si>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</si>
  <si>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</si>
  <si>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</si>
  <si>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</si>
  <si>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</si>
  <si>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</si>
  <si>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</si>
  <si>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</si>
  <si>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</si>
  <si>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</si>
  <si>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</si>
  <si>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</si>
  <si>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</si>
  <si>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</si>
  <si>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</si>
  <si>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</si>
  <si>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</si>
  <si>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</si>
  <si>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</si>
  <si>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</si>
  <si>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</si>
  <si>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</si>
  <si>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</si>
  <si>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</si>
  <si>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</si>
  <si>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</si>
  <si>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</si>
  <si>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</si>
  <si>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</si>
  <si>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</si>
  <si>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</si>
  <si>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</si>
  <si>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</si>
  <si>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</si>
  <si>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</si>
  <si>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</si>
  <si>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</si>
  <si>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</si>
  <si>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</si>
  <si>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</si>
  <si>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</si>
  <si>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</si>
  <si>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</si>
  <si>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</si>
  <si>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</si>
  <si>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</si>
  <si>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</si>
  <si>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</si>
  <si>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</si>
  <si>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</si>
  <si>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</si>
  <si>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</si>
  <si>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</si>
  <si>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</si>
  <si>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</si>
  <si>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</si>
  <si>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</si>
  <si>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</si>
  <si>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</si>
  <si>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</si>
  <si>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</si>
  <si>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</si>
  <si>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</si>
  <si>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</si>
  <si>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</si>
  <si>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</si>
  <si>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</si>
  <si>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</si>
  <si>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</si>
  <si>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</si>
  <si>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</si>
  <si>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</si>
  <si>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</si>
  <si>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</si>
  <si>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</si>
  <si>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</si>
  <si>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</si>
  <si>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</si>
  <si>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</si>
  <si>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</si>
  <si>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</si>
  <si>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</si>
  <si>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</si>
  <si>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</si>
  <si>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</si>
  <si>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</si>
  <si>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</si>
  <si>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</si>
  <si>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</si>
  <si>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</si>
  <si>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</si>
  <si>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</si>
  <si>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</si>
  <si>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</si>
  <si>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</si>
  <si>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</si>
  <si>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</si>
  <si>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</si>
  <si>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</si>
  <si>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</si>
  <si>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</si>
  <si>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</si>
  <si>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</si>
  <si>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</si>
  <si>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</si>
  <si>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</si>
  <si>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</si>
  <si>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</si>
  <si>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</si>
  <si>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</si>
  <si>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</si>
  <si>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</si>
  <si>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</si>
  <si>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</si>
  <si>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</si>
  <si>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</si>
  <si>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</si>
  <si>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</si>
  <si>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</si>
  <si>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</si>
  <si>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</si>
  <si>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</si>
  <si>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</si>
  <si>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</si>
  <si>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</si>
  <si>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</si>
  <si>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</si>
  <si>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</si>
  <si>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</si>
  <si>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</si>
  <si>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</si>
  <si>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</si>
  <si>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</si>
  <si>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</si>
  <si>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</si>
  <si>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</si>
  <si>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</si>
  <si>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</si>
  <si>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</si>
  <si>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</si>
  <si>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</si>
  <si>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</si>
  <si>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</si>
  <si>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</si>
  <si>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</si>
  <si>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</si>
  <si>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</si>
  <si>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</si>
  <si>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</si>
  <si>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</si>
  <si>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</si>
  <si>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</si>
  <si>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</si>
  <si>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</si>
  <si>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</si>
  <si>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</si>
  <si>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</si>
  <si>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</si>
  <si>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</si>
  <si>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</si>
  <si>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</si>
  <si>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</si>
  <si>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</si>
  <si>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</si>
  <si>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</si>
  <si>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</si>
  <si>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</si>
  <si>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</si>
  <si>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</si>
  <si>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</si>
  <si>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</si>
  <si>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</si>
  <si>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</si>
  <si>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</si>
  <si>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</si>
  <si>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</si>
  <si>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</si>
  <si>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</si>
  <si>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</si>
  <si>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</si>
  <si>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</si>
  <si>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</si>
  <si>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</si>
  <si>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</si>
  <si>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</si>
  <si>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</si>
  <si>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</si>
  <si>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</si>
  <si>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</si>
  <si>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</si>
  <si>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</si>
  <si>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</si>
  <si>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</si>
  <si>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</si>
  <si>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</si>
  <si>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</si>
  <si>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</si>
  <si>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</si>
  <si>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</si>
  <si>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</si>
  <si>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</si>
  <si>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</si>
  <si>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</si>
  <si>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</si>
  <si>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</si>
  <si>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</si>
  <si>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</si>
  <si>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</si>
  <si>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</si>
  <si>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</si>
  <si>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</si>
  <si>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</si>
  <si>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</si>
  <si>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</si>
  <si>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</si>
  <si>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</si>
  <si>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</si>
  <si>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</si>
  <si>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</si>
  <si>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</si>
  <si>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</si>
  <si>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</si>
  <si>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</si>
  <si>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</si>
  <si>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</si>
  <si>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</si>
  <si>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</si>
  <si>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</si>
  <si>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</si>
  <si>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</si>
  <si>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</si>
  <si>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</si>
  <si>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</si>
  <si>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</si>
  <si>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</si>
  <si>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</si>
  <si>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</si>
  <si>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</si>
  <si>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</si>
  <si>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</si>
  <si>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</si>
  <si>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</si>
  <si>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</si>
  <si>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</si>
  <si>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</si>
  <si>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</si>
  <si>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</si>
  <si>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</si>
  <si>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</si>
  <si>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</si>
  <si>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</si>
  <si>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</si>
  <si>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</si>
  <si>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</si>
  <si>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</si>
  <si>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</si>
  <si>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</si>
  <si>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</si>
  <si>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</si>
  <si>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</si>
  <si>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</si>
  <si>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</si>
  <si>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</si>
  <si>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</si>
  <si>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</si>
  <si>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</si>
  <si>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</si>
  <si>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</si>
  <si>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</si>
  <si>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</si>
  <si>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</si>
  <si>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</si>
  <si>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</si>
  <si>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</si>
  <si>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</si>
  <si>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</si>
  <si>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</si>
  <si>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</si>
  <si>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</si>
  <si>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</si>
  <si>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</si>
  <si>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</si>
  <si>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</si>
  <si>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</si>
  <si>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</si>
  <si>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</si>
  <si>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</si>
  <si>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</si>
  <si>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</si>
  <si>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</si>
  <si>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</si>
  <si>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</si>
  <si>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</si>
  <si>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</si>
  <si>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</si>
  <si>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</si>
  <si>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</si>
  <si>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</si>
  <si>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</si>
  <si>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</si>
  <si>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</si>
  <si>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</si>
  <si>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</si>
  <si>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</si>
  <si>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</si>
  <si>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</si>
  <si>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</si>
  <si>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</si>
  <si>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</si>
  <si>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</si>
  <si>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</si>
  <si>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</si>
  <si>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</si>
  <si>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</si>
  <si>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</si>
  <si>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</si>
  <si>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</si>
  <si>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</si>
  <si>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</si>
  <si>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</si>
  <si>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</si>
  <si>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</si>
  <si>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</si>
  <si>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</si>
  <si>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</si>
  <si>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</si>
  <si>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</si>
  <si>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</si>
  <si>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</si>
  <si>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</si>
  <si>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</si>
  <si>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</si>
  <si>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</si>
  <si>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</si>
  <si>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</si>
  <si>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</si>
  <si>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</si>
  <si>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</si>
  <si>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</si>
  <si>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</si>
  <si>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</si>
  <si>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</si>
  <si>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</si>
  <si>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</si>
  <si>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</si>
  <si>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</si>
  <si>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</si>
  <si>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</si>
  <si>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</si>
  <si>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</si>
  <si>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</si>
  <si>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</si>
  <si>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</si>
  <si>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</si>
  <si>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</si>
  <si>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</si>
  <si>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</si>
  <si>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</si>
  <si>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</si>
  <si>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</si>
  <si>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</si>
  <si>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</si>
  <si>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</si>
  <si>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</si>
  <si>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</si>
  <si>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</si>
  <si>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</si>
  <si>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</si>
  <si>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</si>
  <si>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</si>
  <si>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</si>
  <si>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</si>
  <si>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</si>
  <si>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</si>
  <si>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</si>
  <si>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</si>
  <si>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</si>
  <si>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</si>
  <si>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</si>
  <si>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</si>
  <si>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</si>
  <si>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</si>
  <si>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</si>
  <si>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</si>
  <si>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</si>
  <si>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</si>
  <si>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</si>
  <si>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</si>
  <si>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</si>
  <si>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</si>
  <si>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</si>
  <si>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</si>
  <si>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</si>
  <si>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</si>
  <si>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</si>
  <si>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</si>
  <si>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</si>
  <si>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</si>
  <si>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</si>
  <si>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</si>
  <si>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</si>
  <si>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</si>
  <si>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</si>
  <si>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</si>
  <si>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</si>
  <si>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</si>
  <si>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</si>
  <si>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</si>
  <si>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</si>
  <si>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</si>
  <si>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</si>
  <si>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</si>
  <si>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</si>
  <si>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</si>
  <si>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</si>
  <si>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</si>
  <si>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</si>
  <si>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</si>
  <si>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</si>
  <si>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</si>
  <si>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</si>
  <si>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</si>
  <si>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</si>
  <si>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</si>
  <si>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</si>
  <si>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</si>
  <si>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</si>
  <si>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</si>
  <si>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</si>
  <si>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</si>
  <si>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</si>
  <si>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</si>
  <si>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</si>
  <si>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</si>
  <si>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</si>
  <si>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</si>
  <si>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</si>
  <si>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</si>
  <si>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</si>
  <si>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</si>
  <si>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</si>
  <si>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</si>
  <si>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</si>
  <si>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</si>
  <si>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</si>
  <si>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</si>
  <si>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</si>
  <si>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</si>
  <si>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</si>
  <si>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</si>
  <si>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</si>
  <si>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</si>
  <si>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</si>
  <si>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</si>
  <si>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</si>
  <si>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</si>
  <si>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</si>
  <si>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</si>
  <si>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</si>
  <si>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</si>
  <si>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</si>
  <si>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</si>
  <si>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</si>
  <si>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</si>
  <si>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</si>
  <si>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</si>
  <si>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</si>
  <si>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</si>
  <si>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</si>
  <si>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</si>
  <si>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</si>
  <si>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</si>
  <si>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</si>
  <si>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</si>
  <si>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</si>
  <si>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</si>
  <si>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</si>
  <si>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</si>
  <si>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</si>
  <si>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</si>
  <si>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</si>
  <si>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</si>
  <si>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</si>
  <si>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</si>
  <si>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</si>
  <si>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</si>
  <si>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</si>
  <si>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</si>
  <si>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</si>
  <si>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</si>
  <si>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</si>
  <si>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</si>
  <si>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</si>
  <si>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</si>
  <si>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</si>
  <si>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</si>
  <si>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</si>
  <si>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</si>
  <si>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</si>
  <si>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</si>
  <si>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</si>
  <si>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</si>
  <si>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</si>
  <si>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</si>
  <si>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</si>
  <si>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</si>
  <si>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</si>
  <si>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</si>
  <si>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</si>
  <si>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</si>
  <si>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</si>
  <si>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</si>
  <si>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</si>
  <si>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</si>
  <si>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</si>
  <si>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</si>
  <si>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</si>
  <si>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</si>
  <si>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</si>
  <si>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</si>
  <si>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</si>
  <si>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</si>
  <si>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</si>
  <si>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</si>
  <si>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</si>
  <si>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</si>
  <si>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</si>
  <si>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</si>
  <si>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</si>
  <si>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</si>
  <si>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</si>
  <si>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</si>
  <si>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</si>
  <si>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</si>
  <si>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</si>
  <si>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</si>
  <si>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</si>
  <si>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</si>
  <si>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</si>
  <si>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</si>
  <si>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</si>
  <si>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</si>
  <si>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</si>
  <si>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</si>
  <si>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</si>
  <si>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</si>
  <si>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</si>
  <si>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</si>
  <si>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</si>
  <si>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</si>
  <si>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</si>
  <si>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</si>
  <si>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</si>
  <si>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</si>
  <si>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</si>
  <si>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</si>
  <si>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</si>
  <si>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</si>
  <si>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</si>
  <si>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</si>
  <si>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</si>
  <si>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</si>
  <si>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</si>
  <si>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</si>
  <si>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</si>
  <si>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</si>
  <si>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</si>
  <si>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</si>
  <si>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</si>
  <si>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</si>
  <si>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</si>
  <si>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</si>
  <si>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</si>
  <si>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</si>
  <si>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</si>
  <si>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</si>
  <si>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</si>
  <si>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</si>
  <si>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</si>
  <si>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</si>
  <si>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</si>
  <si>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</si>
  <si>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</si>
  <si>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</si>
  <si>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</si>
  <si>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</si>
  <si>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</si>
  <si>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</si>
  <si>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</si>
  <si>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</si>
  <si>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</si>
  <si>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</si>
  <si>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</si>
  <si>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</si>
  <si>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</si>
  <si>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</si>
  <si>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</si>
  <si>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</si>
  <si>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</si>
  <si>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</si>
  <si>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</si>
  <si>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</si>
  <si>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</si>
  <si>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</si>
  <si>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</si>
  <si>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</si>
  <si>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</si>
  <si>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</si>
  <si>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</si>
  <si>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</si>
  <si>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</si>
  <si>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</si>
  <si>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</si>
  <si>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</si>
  <si>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</si>
  <si>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</si>
  <si>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</si>
  <si>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</si>
  <si>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</si>
  <si>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</si>
  <si>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</si>
  <si>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</si>
  <si>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</si>
  <si>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</si>
  <si>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</si>
  <si>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</si>
  <si>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</si>
  <si>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</si>
  <si>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</si>
  <si>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</si>
  <si>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</si>
  <si>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</si>
  <si>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</si>
  <si>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</si>
  <si>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</si>
  <si>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</si>
  <si>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</si>
  <si>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</si>
  <si>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</si>
  <si>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</si>
  <si>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</si>
  <si>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</si>
  <si>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</si>
  <si>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</si>
  <si>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</si>
  <si>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</si>
  <si>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</si>
  <si>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</si>
  <si>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</si>
  <si>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</si>
  <si>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</si>
  <si>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</si>
  <si>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</si>
  <si>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</si>
  <si>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</si>
  <si>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</si>
  <si>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</si>
  <si>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</si>
  <si>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</si>
  <si>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</si>
  <si>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</si>
  <si>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</si>
  <si>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</si>
  <si>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</si>
  <si>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</si>
  <si>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</si>
  <si>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</si>
  <si>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</si>
  <si>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</si>
  <si>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</si>
  <si>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</si>
  <si>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</si>
  <si>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</si>
  <si>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</si>
  <si>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</si>
  <si>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</si>
  <si>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</si>
  <si>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</si>
  <si>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</si>
  <si>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</si>
  <si>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</si>
  <si>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</si>
  <si>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</si>
  <si>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</si>
  <si>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</si>
  <si>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</si>
  <si>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</si>
  <si>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</si>
  <si>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</si>
  <si>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</si>
  <si>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</si>
  <si>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</si>
  <si>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</si>
  <si>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</si>
  <si>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</si>
  <si>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</si>
  <si>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</si>
  <si>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</si>
  <si>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</si>
  <si>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</si>
  <si>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</si>
  <si>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</si>
  <si>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</si>
  <si>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</si>
  <si>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</si>
  <si>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</si>
  <si>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</si>
  <si>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</si>
  <si>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</si>
  <si>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</si>
  <si>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</si>
  <si>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</si>
  <si>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</si>
  <si>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</si>
  <si>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</si>
  <si>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</si>
  <si>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</si>
  <si>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</si>
  <si>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</si>
  <si>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</si>
  <si>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</si>
  <si>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</si>
  <si>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</si>
  <si>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</si>
  <si>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</si>
  <si>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</si>
  <si>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</si>
  <si>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</si>
  <si>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</si>
  <si>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</si>
  <si>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</si>
  <si>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</si>
  <si>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</si>
  <si>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</si>
  <si>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</si>
  <si>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</si>
  <si>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</si>
  <si>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</si>
  <si>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</si>
  <si>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</si>
  <si>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</si>
  <si>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</si>
  <si>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</si>
  <si>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</si>
  <si>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</si>
  <si>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</si>
  <si>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</si>
  <si>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</si>
  <si>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</si>
  <si>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</si>
  <si>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</si>
  <si>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</si>
  <si>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</si>
  <si>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</si>
  <si>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</si>
  <si>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</si>
  <si>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</si>
  <si>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</si>
  <si>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</si>
  <si>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</si>
  <si>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</si>
  <si>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</si>
  <si>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</si>
  <si>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</si>
  <si>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</si>
  <si>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</si>
  <si>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</si>
  <si>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</si>
  <si>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</si>
  <si>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</si>
  <si>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</si>
  <si>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</si>
  <si>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</si>
  <si>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</si>
  <si>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</si>
  <si>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</si>
  <si>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</si>
  <si>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</si>
  <si>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</si>
  <si>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</si>
  <si>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</si>
  <si>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</si>
  <si>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</si>
  <si>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</si>
  <si>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</si>
  <si>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</si>
  <si>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</si>
  <si>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</si>
  <si>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</si>
  <si>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</si>
  <si>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</si>
  <si>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</si>
  <si>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</si>
  <si>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</si>
  <si>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</si>
  <si>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</si>
  <si>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</si>
  <si>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</si>
  <si>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</si>
  <si>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</si>
  <si>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</si>
  <si>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</si>
  <si>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</si>
  <si>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</si>
  <si>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</si>
  <si>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</si>
  <si>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</si>
  <si>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</si>
  <si>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</si>
  <si>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</si>
  <si>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</si>
  <si>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</si>
  <si>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</si>
  <si>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</si>
  <si>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</si>
  <si>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</si>
  <si>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</si>
  <si>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</si>
  <si>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</si>
  <si>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</si>
  <si>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</si>
  <si>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</si>
  <si>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</si>
  <si>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</si>
  <si>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</si>
  <si>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</si>
  <si>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</si>
  <si>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</si>
  <si>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</si>
  <si>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</si>
  <si>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</si>
  <si>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</si>
  <si>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</si>
  <si>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</si>
  <si>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</si>
  <si>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</si>
  <si>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</si>
  <si>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</si>
  <si>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</si>
  <si>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</si>
  <si>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</si>
  <si>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</si>
  <si>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</si>
  <si>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</si>
  <si>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</si>
  <si>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</si>
  <si>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</si>
  <si>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</si>
  <si>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</si>
  <si>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</si>
  <si>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</si>
  <si>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</si>
  <si>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</si>
  <si>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</si>
  <si>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</si>
  <si>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</si>
  <si>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</si>
  <si>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</si>
  <si>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</si>
  <si>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</si>
  <si>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</si>
  <si>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</si>
  <si>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</si>
  <si>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</si>
  <si>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</si>
  <si>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</si>
  <si>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</si>
  <si>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</si>
  <si>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</si>
  <si>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</si>
  <si>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</si>
  <si>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</si>
  <si>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</si>
  <si>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</si>
  <si>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</si>
  <si>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</si>
  <si>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</si>
  <si>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</si>
  <si>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</si>
  <si>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</si>
  <si>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</si>
  <si>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</si>
  <si>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</si>
  <si>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</si>
  <si>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</si>
  <si>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</si>
  <si>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</si>
  <si>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</si>
  <si>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</si>
  <si>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</si>
  <si>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</si>
  <si>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</si>
  <si>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</si>
  <si>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</si>
  <si>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</si>
  <si>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</si>
  <si>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</si>
  <si>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</si>
  <si>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</si>
  <si>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</si>
  <si>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</si>
  <si>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</si>
  <si>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</si>
  <si>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</si>
  <si>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</si>
  <si>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</si>
  <si>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</si>
  <si>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</si>
  <si>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</si>
  <si>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</si>
  <si>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</si>
  <si>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</si>
  <si>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</si>
  <si>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</si>
  <si>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</si>
  <si>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</si>
  <si>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</si>
  <si>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</si>
  <si>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</si>
  <si>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</si>
  <si>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</si>
  <si>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</si>
  <si>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</si>
  <si>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</si>
  <si>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</si>
  <si>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</si>
  <si>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</si>
  <si>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</si>
  <si>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</si>
  <si>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</si>
  <si>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</si>
  <si>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</si>
  <si>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</si>
  <si>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</si>
  <si>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</si>
  <si>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</si>
  <si>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</si>
  <si>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</si>
  <si>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</si>
  <si>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</si>
  <si>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</si>
  <si>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</si>
  <si>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</si>
  <si>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</si>
  <si>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</si>
  <si>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</si>
  <si>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</si>
  <si>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</si>
  <si>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</si>
  <si>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</si>
  <si>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</si>
  <si>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</si>
  <si>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</si>
  <si>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</si>
  <si>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</si>
  <si>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</si>
  <si>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</si>
  <si>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</si>
  <si>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</si>
  <si>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</si>
  <si>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</si>
  <si>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</si>
  <si>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</si>
  <si>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</si>
  <si>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</si>
  <si>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</si>
  <si>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</si>
  <si>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</si>
  <si>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</si>
  <si>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</si>
  <si>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</si>
  <si>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</si>
  <si>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</si>
  <si>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</si>
  <si>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</si>
  <si>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</si>
  <si>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</si>
  <si>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</si>
  <si>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</si>
  <si>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</si>
  <si>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</si>
  <si>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</si>
  <si>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</si>
  <si>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</si>
  <si>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</si>
  <si>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</si>
  <si>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</si>
  <si>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</si>
  <si>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</si>
  <si>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</si>
  <si>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</si>
  <si>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</si>
  <si>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</si>
  <si>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</si>
  <si>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</si>
  <si>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</si>
  <si>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</si>
  <si>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</si>
  <si>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</si>
  <si>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</si>
  <si>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</si>
  <si>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</si>
  <si>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</si>
  <si>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</si>
  <si>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</si>
  <si>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</si>
  <si>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</si>
  <si>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</si>
  <si>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</si>
  <si>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</si>
  <si>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</si>
  <si>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</si>
  <si>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</si>
  <si>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</si>
  <si>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</si>
  <si>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</si>
  <si>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</si>
  <si>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</si>
  <si>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</si>
  <si>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</si>
  <si>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</si>
  <si>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</si>
  <si>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</si>
  <si>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</si>
  <si>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</si>
  <si>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</si>
  <si>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</si>
  <si>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</si>
  <si>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</si>
  <si>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</si>
  <si>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</si>
  <si>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</si>
  <si>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</si>
  <si>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</si>
  <si>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</si>
  <si>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</si>
  <si>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</si>
  <si>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</si>
  <si>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</si>
  <si>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</si>
  <si>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</si>
  <si>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</si>
  <si>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</si>
  <si>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</si>
  <si>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</si>
  <si>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</si>
  <si>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</si>
  <si>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</si>
  <si>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</si>
  <si>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</si>
  <si>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</si>
  <si>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</si>
  <si>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</si>
  <si>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</si>
  <si>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</si>
  <si>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</si>
  <si>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</si>
  <si>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</si>
  <si>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</si>
  <si>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</si>
  <si>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</si>
  <si>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</si>
  <si>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</si>
  <si>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</si>
  <si>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</si>
  <si>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</si>
  <si>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</si>
  <si>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</si>
  <si>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</si>
  <si>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</si>
  <si>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</si>
  <si>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</si>
  <si>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</si>
  <si>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</si>
  <si>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</si>
  <si>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</si>
  <si>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</si>
  <si>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</si>
  <si>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</si>
  <si>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</si>
  <si>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</si>
  <si>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</si>
  <si>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</si>
  <si>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</si>
  <si>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</si>
  <si>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</si>
  <si>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</si>
  <si>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</si>
  <si>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</si>
  <si>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</si>
  <si>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</si>
  <si>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</si>
  <si>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</si>
  <si>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</si>
  <si>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</si>
  <si>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</si>
  <si>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</si>
  <si>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</si>
  <si>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</si>
  <si>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</si>
  <si>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</si>
  <si>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</si>
  <si>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</si>
  <si>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</si>
  <si>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</si>
  <si>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</si>
  <si>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</si>
  <si>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</si>
  <si>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</si>
  <si>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</si>
  <si>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</si>
  <si>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</si>
  <si>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</si>
  <si>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</si>
  <si>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</si>
  <si>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</si>
  <si>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</si>
  <si>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</si>
  <si>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</si>
  <si>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</si>
  <si>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</si>
  <si>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</si>
  <si>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</si>
  <si>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</si>
  <si>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</si>
  <si>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</si>
  <si>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</si>
  <si>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</si>
  <si>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</si>
  <si>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</si>
  <si>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</si>
  <si>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</si>
  <si>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</si>
  <si>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</si>
  <si>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</si>
  <si>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</si>
  <si>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</si>
  <si>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</si>
  <si>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</si>
  <si>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</si>
  <si>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</si>
  <si>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</si>
  <si>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</si>
  <si>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</si>
  <si>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</si>
  <si>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</si>
  <si>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</si>
  <si>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</si>
  <si>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</si>
  <si>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</si>
  <si>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</si>
  <si>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</si>
  <si>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</si>
  <si>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</si>
  <si>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</si>
  <si>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</si>
  <si>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</si>
  <si>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</si>
  <si>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</si>
  <si>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</si>
  <si>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</si>
  <si>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</si>
  <si>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</si>
  <si>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</si>
  <si>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</si>
  <si>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</si>
  <si>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</si>
  <si>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</si>
  <si>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</si>
  <si>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</si>
  <si>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</si>
  <si>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</si>
  <si>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</si>
  <si>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</si>
  <si>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</si>
  <si>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</si>
  <si>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</si>
  <si>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</si>
  <si>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</si>
  <si>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</si>
  <si>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</si>
  <si>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</si>
  <si>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</si>
  <si>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</si>
  <si>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</si>
  <si>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</si>
  <si>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</si>
  <si>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</si>
  <si>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</si>
  <si>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</si>
  <si>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</si>
  <si>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</si>
  <si>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</si>
  <si>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</si>
  <si>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</si>
  <si>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</si>
  <si>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</si>
  <si>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</si>
  <si>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</si>
  <si>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</si>
  <si>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</si>
  <si>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</si>
  <si>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</si>
  <si>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</si>
  <si>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</si>
  <si>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</si>
  <si>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</si>
  <si>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</si>
  <si>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</si>
  <si>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</si>
  <si>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</si>
  <si>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</si>
  <si>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</si>
  <si>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</si>
  <si>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</si>
  <si>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</si>
  <si>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</si>
  <si>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</si>
  <si>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</si>
  <si>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</si>
  <si>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</si>
  <si>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</si>
  <si>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</si>
  <si>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</si>
  <si>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</si>
  <si>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</si>
  <si>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</si>
  <si>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</si>
  <si>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</si>
  <si>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</si>
  <si>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</si>
  <si>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</si>
  <si>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</si>
  <si>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</si>
  <si>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</si>
  <si>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</si>
  <si>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</si>
  <si>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</si>
  <si>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</si>
  <si>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</si>
  <si>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</si>
  <si>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</si>
  <si>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</si>
  <si>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</si>
  <si>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</si>
  <si>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</si>
  <si>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</si>
  <si>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</si>
  <si>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</si>
  <si>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</si>
  <si>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</si>
  <si>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</si>
  <si>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</si>
  <si>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</si>
  <si>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</si>
  <si>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</si>
  <si>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</si>
  <si>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</si>
  <si>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</si>
  <si>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</si>
  <si>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</si>
  <si>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</si>
  <si>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</si>
  <si>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</si>
  <si>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</si>
  <si>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</si>
  <si>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</si>
  <si>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</si>
  <si>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</si>
  <si>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</si>
  <si>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</si>
  <si>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</si>
  <si>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</si>
  <si>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</si>
  <si>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</si>
  <si>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</si>
  <si>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</si>
  <si>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</si>
  <si>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</si>
  <si>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</si>
  <si>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</si>
  <si>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</si>
  <si>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</si>
  <si>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</si>
  <si>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</si>
  <si>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</si>
  <si>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</si>
  <si>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</si>
  <si>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</si>
  <si>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</si>
  <si>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</si>
  <si>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</si>
  <si>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</si>
  <si>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</si>
  <si>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</si>
  <si>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</si>
  <si>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</si>
  <si>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</si>
  <si>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</si>
  <si>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</si>
  <si>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</si>
  <si>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</si>
  <si>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</si>
  <si>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</si>
  <si>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</si>
  <si>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</si>
  <si>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</si>
  <si>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</si>
  <si>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</si>
  <si>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</si>
  <si>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</si>
  <si>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</si>
  <si>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</si>
  <si>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</si>
  <si>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</si>
  <si>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</si>
  <si>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</si>
  <si>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</si>
  <si>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</si>
  <si>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</si>
  <si>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</si>
  <si>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</si>
  <si>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</si>
  <si>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</si>
  <si>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</si>
  <si>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</si>
  <si>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</si>
  <si>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</si>
  <si>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</si>
  <si>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</si>
  <si>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</si>
  <si>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</si>
  <si>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</si>
  <si>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</si>
  <si>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</si>
  <si>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</si>
  <si>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</si>
  <si>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</si>
  <si>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</si>
  <si>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</si>
  <si>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</si>
  <si>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</si>
  <si>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</si>
  <si>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</si>
  <si>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</si>
  <si>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</si>
  <si>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</si>
  <si>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</si>
  <si>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</si>
  <si>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</si>
  <si>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</si>
  <si>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</si>
  <si>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</si>
  <si>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</si>
  <si>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</si>
  <si>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</si>
  <si>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</si>
  <si>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</si>
  <si>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</si>
  <si>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</si>
  <si>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</si>
  <si>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</si>
  <si>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</si>
  <si>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</si>
  <si>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</si>
  <si>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</si>
  <si>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</si>
  <si>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</si>
  <si>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</si>
  <si>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</si>
  <si>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</si>
  <si>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</si>
  <si>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</si>
  <si>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</si>
  <si>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</si>
  <si>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</si>
  <si>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</si>
  <si>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</si>
  <si>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</si>
  <si>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</si>
  <si>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</si>
  <si>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</si>
  <si>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</si>
  <si>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</si>
  <si>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</si>
  <si>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</si>
  <si>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</si>
  <si>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</si>
  <si>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</si>
  <si>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</si>
  <si>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</si>
  <si>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</si>
  <si>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</si>
  <si>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</si>
  <si>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</si>
  <si>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</si>
  <si>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</si>
  <si>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</si>
  <si>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</si>
  <si>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</si>
  <si>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</si>
  <si>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</si>
  <si>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</si>
  <si>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</si>
  <si>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</si>
  <si>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</si>
  <si>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</si>
  <si>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</si>
  <si>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</si>
  <si>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</si>
  <si>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</si>
  <si>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</si>
  <si>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</si>
  <si>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</si>
  <si>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</si>
  <si>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</si>
  <si>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</si>
  <si>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</si>
  <si>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</si>
  <si>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</si>
  <si>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</si>
  <si>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</si>
  <si>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</si>
  <si>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</si>
  <si>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</si>
  <si>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</si>
  <si>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</si>
  <si>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</si>
  <si>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</si>
  <si>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</si>
  <si>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</si>
  <si>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</si>
  <si>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</si>
  <si>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</si>
  <si>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</si>
  <si>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</si>
  <si>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</si>
  <si>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</si>
  <si>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</si>
  <si>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</si>
  <si>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</si>
  <si>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</si>
  <si>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</si>
  <si>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</si>
  <si>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</si>
  <si>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</si>
  <si>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</si>
  <si>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</si>
  <si>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</si>
  <si>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</si>
  <si>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</si>
  <si>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</si>
  <si>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</si>
  <si>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</si>
  <si>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</si>
  <si>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</si>
  <si>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</si>
  <si>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</si>
  <si>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</si>
  <si>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</si>
  <si>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</si>
  <si>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</si>
  <si>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</si>
  <si>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</si>
  <si>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</si>
  <si>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</si>
  <si>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</si>
  <si>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</si>
  <si>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</si>
  <si>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</si>
  <si>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</si>
  <si>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</si>
  <si>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</si>
  <si>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</si>
  <si>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</si>
  <si>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</si>
  <si>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</si>
  <si>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</si>
  <si>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</si>
  <si>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</si>
  <si>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</si>
  <si>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</si>
  <si>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</si>
  <si>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</si>
  <si>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</si>
  <si>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</si>
  <si>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</si>
  <si>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</si>
  <si>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</si>
  <si>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</si>
  <si>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</si>
  <si>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</si>
  <si>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</si>
  <si>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</si>
  <si>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</si>
  <si>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</si>
  <si>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</si>
  <si>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</si>
  <si>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</si>
  <si>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</si>
  <si>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</si>
  <si>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</si>
  <si>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</si>
  <si>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</si>
  <si>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</si>
  <si>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</si>
  <si>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</si>
  <si>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</si>
  <si>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</si>
  <si>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</si>
  <si>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</si>
  <si>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</si>
  <si>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</si>
  <si>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</si>
  <si>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</si>
  <si>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</si>
  <si>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</si>
  <si>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</si>
  <si>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</si>
  <si>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</si>
  <si>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</si>
  <si>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</si>
  <si>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</si>
  <si>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</si>
  <si>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</si>
  <si>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</si>
  <si>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</si>
  <si>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</si>
  <si>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</si>
  <si>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</si>
  <si>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</si>
  <si>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</si>
  <si>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</si>
  <si>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</si>
  <si>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</si>
  <si>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</si>
  <si>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</si>
  <si>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</si>
  <si>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</si>
  <si>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</si>
  <si>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</si>
  <si>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</si>
  <si>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</si>
  <si>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</si>
  <si>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</si>
  <si>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</si>
  <si>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</si>
  <si>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</si>
  <si>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</si>
  <si>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</si>
  <si>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</si>
  <si>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</si>
  <si>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</si>
  <si>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</si>
  <si>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</si>
  <si>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</si>
  <si>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</si>
  <si>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</si>
  <si>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</si>
  <si>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</si>
  <si>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</si>
  <si>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</si>
  <si>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</si>
  <si>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</si>
  <si>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</si>
  <si>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</si>
  <si>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</si>
  <si>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</si>
  <si>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</si>
  <si>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</si>
  <si>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</si>
  <si>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</si>
  <si>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</si>
  <si>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</si>
  <si>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</si>
  <si>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</si>
  <si>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</si>
  <si>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</si>
  <si>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</si>
  <si>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</si>
  <si>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</si>
  <si>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</si>
  <si>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</si>
  <si>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</si>
  <si>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</si>
  <si>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</si>
  <si>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</si>
  <si>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</si>
  <si>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</si>
  <si>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</si>
  <si>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</si>
  <si>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</si>
  <si>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</si>
  <si>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</si>
  <si>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</si>
  <si>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</si>
  <si>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</si>
  <si>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</si>
  <si>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</si>
  <si>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</si>
  <si>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</si>
  <si>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</si>
  <si>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</si>
  <si>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</si>
  <si>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</si>
  <si>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</si>
  <si>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</si>
  <si>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</si>
  <si>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</si>
  <si>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</si>
  <si>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</si>
  <si>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</si>
  <si>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</si>
  <si>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</si>
  <si>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</si>
  <si>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</si>
  <si>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</si>
  <si>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</si>
  <si>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</si>
  <si>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</si>
  <si>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</si>
  <si>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</si>
  <si>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</si>
  <si>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</si>
  <si>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</si>
  <si>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</si>
  <si>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</si>
  <si>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</si>
  <si>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</si>
  <si>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</si>
  <si>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</si>
  <si>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</si>
  <si>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</si>
  <si>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</si>
  <si>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</si>
  <si>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</si>
  <si>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</si>
  <si>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</si>
  <si>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</si>
  <si>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</si>
  <si>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</si>
  <si>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</si>
  <si>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</si>
  <si>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</si>
  <si>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</si>
  <si>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</si>
  <si>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</si>
  <si>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</si>
  <si>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</si>
  <si>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</si>
  <si>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</si>
  <si>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</si>
  <si>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</si>
  <si>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</si>
  <si>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</si>
  <si>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</si>
  <si>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</si>
  <si>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</si>
  <si>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</si>
  <si>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</si>
  <si>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</si>
  <si>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</si>
  <si>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</si>
  <si>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</si>
  <si>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</si>
  <si>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</si>
  <si>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</si>
  <si>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</si>
  <si>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</si>
  <si>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</si>
  <si>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</si>
  <si>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</si>
  <si>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</si>
  <si>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</si>
  <si>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</si>
  <si>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</si>
  <si>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</si>
  <si>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</si>
  <si>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</si>
  <si>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</si>
  <si>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</si>
  <si>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</si>
  <si>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</si>
  <si>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</si>
  <si>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</si>
  <si>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</si>
  <si>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</si>
  <si>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</si>
  <si>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</si>
  <si>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</si>
  <si>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</si>
  <si>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</si>
  <si>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</si>
  <si>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</si>
  <si>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</si>
  <si>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</si>
  <si>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</si>
  <si>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</si>
  <si>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</si>
  <si>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</si>
  <si>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</si>
  <si>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</si>
  <si>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</si>
  <si>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</si>
  <si>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</si>
  <si>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</si>
  <si>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</si>
  <si>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</si>
  <si>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</si>
  <si>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</si>
  <si>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</si>
  <si>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</si>
  <si>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</si>
  <si>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</si>
  <si>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</si>
  <si>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</si>
  <si>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</si>
  <si>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</si>
  <si>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</si>
  <si>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</si>
  <si>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</si>
  <si>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</si>
  <si>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</si>
  <si>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</si>
  <si>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</si>
  <si>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</si>
  <si>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</si>
  <si>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</si>
  <si>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</si>
  <si>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</si>
  <si>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</si>
  <si>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</si>
  <si>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</si>
  <si>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</si>
  <si>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</si>
  <si>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</si>
  <si>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</si>
  <si>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</si>
  <si>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</si>
  <si>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</si>
  <si>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</si>
  <si>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</si>
  <si>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</si>
  <si>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</si>
  <si>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</si>
  <si>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</si>
  <si>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</si>
  <si>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</si>
  <si>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</si>
  <si>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</si>
  <si>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</si>
  <si>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</si>
  <si>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</si>
  <si>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</si>
  <si>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</si>
  <si>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</si>
  <si>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</si>
  <si>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</si>
  <si>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</si>
  <si>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</si>
  <si>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</si>
  <si>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</si>
  <si>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</si>
  <si>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</si>
  <si>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</si>
  <si>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</si>
  <si>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</si>
  <si>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</si>
  <si>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</si>
  <si>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</si>
  <si>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</si>
  <si>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</si>
  <si>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</si>
  <si>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</si>
  <si>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</si>
  <si>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</si>
  <si>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</si>
  <si>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</si>
  <si>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</si>
  <si>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</si>
  <si>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</si>
  <si>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</si>
  <si>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</si>
  <si>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</si>
  <si>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</si>
  <si>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</si>
  <si>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</si>
  <si>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</si>
  <si>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</si>
  <si>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</si>
  <si>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</si>
  <si>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</si>
  <si>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</si>
  <si>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</si>
  <si>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</si>
  <si>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</si>
  <si>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</si>
  <si>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</si>
  <si>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</si>
  <si>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</si>
  <si>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</si>
  <si>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</si>
  <si>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</si>
  <si>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</si>
  <si>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</si>
  <si>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</si>
  <si>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</si>
  <si>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</si>
  <si>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</si>
  <si>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</si>
  <si>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</si>
  <si>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</si>
  <si>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</si>
  <si>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</si>
  <si>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</si>
  <si>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</si>
  <si>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</si>
  <si>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</si>
  <si>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</si>
  <si>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</si>
  <si>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</si>
  <si>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</si>
  <si>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</si>
  <si>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</si>
  <si>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</si>
  <si>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</si>
  <si>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</si>
  <si>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</si>
  <si>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</si>
  <si>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</si>
  <si>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</si>
  <si>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</si>
  <si>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</si>
  <si>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</si>
  <si>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</si>
  <si>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</si>
  <si>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</si>
  <si>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</si>
  <si>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</si>
  <si>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</si>
  <si>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</si>
  <si>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</si>
  <si>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</si>
  <si>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</si>
  <si>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</si>
  <si>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</si>
  <si>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</si>
  <si>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</si>
  <si>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</si>
  <si>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</si>
  <si>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</si>
  <si>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</si>
  <si>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</si>
  <si>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</si>
  <si>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</si>
  <si>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</si>
  <si>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</si>
  <si>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</si>
  <si>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</si>
  <si>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</si>
  <si>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</si>
  <si>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</si>
  <si>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</si>
  <si>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</si>
  <si>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</si>
  <si>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</si>
  <si>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</si>
  <si>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</si>
  <si>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</si>
  <si>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</si>
  <si>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</si>
  <si>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</si>
  <si>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</si>
  <si>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</si>
  <si>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</si>
  <si>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</si>
  <si>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</si>
  <si>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</si>
  <si>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</si>
  <si>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</si>
  <si>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</si>
  <si>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</si>
  <si>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</si>
  <si>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</si>
  <si>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</si>
  <si>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</si>
  <si>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</si>
  <si>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</si>
  <si>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</si>
  <si>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</si>
  <si>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</si>
  <si>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</si>
  <si>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</si>
  <si>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</si>
  <si>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</si>
  <si>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</si>
  <si>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</si>
  <si>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</si>
  <si>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</si>
  <si>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</si>
  <si>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</si>
  <si>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</si>
  <si>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</si>
  <si>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</si>
  <si>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</si>
  <si>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</si>
  <si>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</si>
  <si>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</si>
  <si>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</si>
  <si>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</si>
  <si>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</si>
  <si>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</si>
  <si>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</si>
  <si>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</si>
  <si>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</si>
  <si>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</si>
  <si>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</si>
  <si>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</si>
  <si>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</si>
  <si>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</si>
  <si>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</si>
  <si>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</si>
  <si>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</si>
  <si>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</si>
  <si>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</si>
  <si>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</si>
  <si>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</si>
  <si>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</si>
  <si>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</si>
  <si>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</si>
  <si>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</si>
  <si>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</si>
  <si>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</si>
  <si>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</si>
  <si>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</si>
  <si>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</si>
  <si>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</si>
  <si>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</si>
  <si>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</si>
  <si>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</si>
  <si>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</si>
  <si>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</si>
  <si>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</si>
  <si>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</si>
  <si>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</si>
  <si>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</si>
  <si>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</si>
  <si>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</si>
  <si>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</si>
  <si>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</si>
  <si>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</si>
  <si>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</si>
  <si>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</si>
  <si>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</si>
  <si>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</si>
  <si>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</si>
  <si>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</si>
  <si>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</si>
  <si>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</si>
  <si>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</si>
  <si>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</si>
  <si>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</si>
  <si>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</si>
  <si>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</si>
  <si>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</si>
  <si>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</si>
  <si>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</si>
  <si>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</si>
  <si>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</si>
  <si>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</si>
  <si>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</si>
  <si>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</si>
  <si>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</si>
  <si>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</si>
  <si>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</si>
  <si>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</si>
  <si>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</si>
  <si>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</si>
  <si>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</si>
  <si>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</si>
  <si>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</si>
  <si>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</si>
  <si>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</si>
  <si>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</si>
  <si>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</si>
  <si>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</si>
  <si>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</si>
  <si>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</si>
  <si>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</si>
  <si>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</si>
  <si>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</si>
  <si>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</si>
  <si>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</si>
  <si>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</si>
  <si>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</si>
  <si>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</si>
  <si>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</si>
  <si>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</si>
  <si>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</si>
  <si>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</si>
  <si>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</si>
  <si>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</si>
  <si>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</si>
  <si>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</si>
  <si>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</si>
  <si>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</si>
  <si>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</si>
  <si>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</si>
  <si>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</si>
  <si>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</si>
  <si>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</si>
  <si>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</si>
  <si>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</si>
  <si>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</si>
  <si>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</si>
  <si>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</si>
  <si>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</si>
  <si>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</si>
  <si>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</si>
  <si>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</si>
  <si>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</si>
  <si>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</si>
  <si>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</si>
  <si>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</si>
  <si>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</si>
  <si>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</si>
  <si>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</si>
  <si>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</si>
  <si>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</si>
  <si>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</si>
  <si>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</si>
  <si>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</si>
  <si>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</si>
  <si>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</si>
  <si>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</si>
  <si>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</si>
  <si>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</si>
  <si>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</si>
  <si>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</si>
  <si>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</si>
  <si>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</si>
  <si>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</si>
  <si>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</si>
  <si>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</si>
  <si>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</si>
  <si>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</si>
  <si>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</si>
  <si>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</si>
  <si>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</si>
  <si>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</si>
  <si>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</si>
  <si>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</si>
  <si>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</si>
  <si>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</si>
  <si>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</si>
  <si>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</si>
  <si>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</si>
  <si>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</si>
  <si>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</si>
  <si>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</si>
  <si>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</si>
  <si>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</si>
  <si>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</si>
  <si>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</si>
  <si>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</si>
  <si>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</si>
  <si>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</si>
  <si>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</si>
  <si>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</si>
  <si>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</si>
  <si>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</si>
  <si>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</si>
  <si>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</si>
  <si>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</si>
  <si>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</si>
  <si>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</si>
  <si>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</si>
  <si>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</si>
  <si>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</si>
  <si>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</si>
  <si>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</si>
  <si>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</si>
  <si>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</si>
  <si>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</si>
  <si>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</si>
  <si>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</si>
  <si>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</si>
  <si>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</si>
  <si>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</si>
  <si>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</si>
  <si>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</si>
  <si>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</si>
  <si>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</si>
  <si>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</si>
  <si>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</si>
  <si>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</si>
  <si>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</si>
  <si>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</si>
  <si>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</si>
  <si>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</si>
  <si>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</si>
  <si>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</si>
  <si>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</si>
  <si>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</si>
  <si>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</si>
  <si>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</si>
  <si>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</si>
  <si>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</si>
  <si>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</si>
  <si>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</si>
  <si>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</si>
  <si>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</si>
  <si>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</si>
  <si>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</si>
  <si>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</si>
  <si>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</si>
  <si>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</si>
  <si>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</si>
  <si>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</si>
  <si>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</si>
  <si>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</si>
  <si>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</si>
  <si>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</si>
  <si>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</si>
  <si>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</si>
  <si>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</si>
  <si>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</si>
  <si>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</si>
  <si>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</si>
  <si>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</si>
  <si>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</si>
  <si>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</si>
  <si>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</si>
  <si>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</si>
  <si>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</si>
  <si>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</si>
  <si>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</si>
  <si>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</si>
  <si>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</si>
  <si>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</si>
  <si>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</si>
  <si>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</si>
  <si>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</si>
  <si>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</si>
  <si>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</si>
  <si>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</si>
  <si>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</si>
  <si>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</si>
  <si>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</si>
  <si>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</si>
  <si>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</si>
  <si>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</si>
  <si>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</si>
  <si>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</si>
  <si>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</si>
  <si>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</si>
  <si>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</si>
  <si>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</si>
  <si>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</si>
  <si>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</si>
  <si>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</si>
  <si>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</si>
  <si>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</si>
  <si>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</si>
  <si>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</si>
  <si>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</si>
  <si>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</si>
  <si>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</si>
  <si>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</si>
  <si>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</si>
  <si>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</si>
  <si>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</si>
  <si>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</si>
  <si>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</si>
  <si>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</si>
  <si>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</si>
  <si>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</si>
  <si>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</si>
  <si>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</si>
  <si>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</si>
  <si>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</si>
  <si>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</si>
  <si>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</si>
  <si>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</si>
  <si>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</si>
  <si>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</si>
  <si>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</si>
  <si>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</si>
  <si>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</si>
  <si>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</si>
  <si>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</si>
  <si>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</si>
  <si>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</si>
  <si>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</si>
  <si>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</si>
  <si>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</si>
  <si>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</si>
  <si>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</si>
  <si>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</si>
  <si>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</si>
  <si>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</si>
  <si>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</si>
  <si>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</si>
  <si>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</si>
  <si>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</si>
  <si>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</si>
  <si>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</si>
  <si>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</si>
  <si>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</si>
  <si>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</si>
  <si>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</si>
  <si>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</si>
  <si>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</si>
  <si>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</si>
  <si>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</si>
  <si>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</si>
  <si>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</si>
  <si>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</si>
  <si>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</si>
  <si>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</si>
  <si>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</si>
  <si>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</si>
  <si>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</si>
  <si>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</si>
  <si>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</si>
  <si>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</si>
  <si>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</si>
  <si>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</si>
  <si>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</si>
  <si>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</si>
  <si>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</si>
  <si>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</si>
  <si>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</si>
  <si>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</si>
  <si>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</si>
  <si>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</si>
  <si>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</si>
  <si>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</si>
  <si>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</si>
  <si>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</si>
  <si>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</si>
  <si>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</si>
  <si>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</si>
  <si>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</si>
  <si>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</si>
  <si>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</si>
  <si>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</si>
  <si>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</si>
  <si>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</si>
  <si>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</si>
  <si>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</si>
  <si>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</si>
  <si>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</si>
  <si>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</si>
  <si>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</si>
  <si>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</si>
  <si>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</si>
  <si>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</si>
  <si>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</si>
  <si>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</si>
  <si>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</si>
  <si>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</si>
  <si>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</si>
  <si>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</si>
  <si>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</si>
  <si>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</si>
  <si>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</si>
  <si>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</si>
  <si>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</si>
  <si>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</si>
  <si>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</si>
  <si>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</si>
  <si>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</si>
  <si>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</si>
  <si>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</si>
  <si>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</si>
  <si>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</si>
  <si>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</si>
  <si>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</si>
  <si>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</si>
  <si>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</si>
  <si>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</si>
  <si>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</si>
  <si>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</si>
  <si>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</si>
  <si>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</si>
  <si>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</si>
  <si>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</si>
  <si>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</si>
  <si>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</si>
  <si>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</si>
  <si>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</si>
  <si>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</si>
  <si>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</si>
  <si>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</si>
  <si>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</si>
  <si>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</si>
  <si>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</si>
  <si>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</si>
  <si>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</si>
  <si>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</si>
  <si>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</si>
  <si>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</si>
  <si>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</si>
  <si>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</si>
  <si>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</si>
  <si>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</si>
  <si>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</si>
  <si>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</si>
  <si>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</si>
  <si>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</si>
  <si>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</si>
  <si>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</si>
  <si>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</si>
  <si>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</si>
  <si>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</si>
  <si>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</si>
  <si>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</si>
  <si>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</si>
  <si>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</si>
  <si>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</si>
  <si>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</si>
  <si>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</si>
  <si>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</si>
  <si>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</si>
  <si>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</si>
  <si>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</si>
  <si>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</si>
  <si>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</si>
  <si>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</si>
  <si>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</si>
  <si>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</si>
  <si>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</si>
  <si>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</si>
  <si>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</si>
  <si>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</si>
  <si>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</si>
  <si>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</si>
  <si>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</si>
  <si>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</si>
  <si>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</si>
  <si>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</si>
  <si>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</si>
  <si>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</si>
  <si>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</si>
  <si>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</si>
  <si>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</si>
  <si>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</si>
  <si>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</si>
  <si>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</si>
  <si>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</si>
  <si>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</si>
  <si>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</si>
  <si>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</si>
  <si>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</si>
  <si>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</si>
  <si>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</si>
  <si>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</si>
  <si>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</si>
  <si>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</si>
  <si>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</si>
  <si>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</si>
  <si>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</si>
  <si>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</si>
  <si>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</si>
  <si>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</si>
  <si>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</si>
  <si>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</si>
  <si>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</si>
  <si>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</si>
  <si>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</si>
  <si>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</si>
  <si>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</si>
  <si>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</si>
  <si>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</si>
  <si>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</si>
  <si>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</si>
  <si>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</si>
  <si>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</si>
  <si>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</si>
  <si>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</si>
  <si>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</si>
  <si>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</si>
  <si>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</si>
  <si>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</si>
  <si>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</si>
  <si>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</si>
  <si>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</si>
  <si>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</si>
  <si>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</si>
  <si>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</si>
  <si>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</si>
  <si>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</si>
  <si>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</si>
  <si>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</si>
  <si>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</si>
  <si>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</si>
  <si>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</si>
  <si>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</si>
  <si>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</si>
  <si>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</si>
  <si>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</si>
  <si>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</si>
  <si>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</si>
  <si>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</si>
  <si>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</si>
  <si>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</si>
  <si>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</si>
  <si>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</si>
  <si>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</si>
  <si>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</si>
  <si>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</si>
  <si>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</si>
  <si>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</si>
  <si>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</si>
  <si>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</si>
  <si>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</si>
  <si>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</si>
  <si>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</si>
  <si>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</si>
  <si>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</si>
  <si>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</si>
  <si>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</si>
  <si>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</si>
  <si>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</si>
  <si>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</si>
  <si>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</si>
  <si>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</si>
  <si>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</si>
  <si>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</si>
  <si>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</si>
  <si>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</si>
  <si>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</si>
  <si>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</si>
  <si>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</si>
  <si>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</si>
  <si>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</si>
  <si>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</si>
  <si>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</si>
  <si>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</si>
  <si>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</si>
  <si>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</si>
  <si>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</si>
  <si>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</si>
  <si>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</si>
  <si>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</si>
  <si>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</si>
  <si>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</si>
  <si>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</si>
  <si>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</si>
  <si>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</si>
  <si>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</si>
  <si>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</si>
  <si>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</si>
  <si>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</si>
  <si>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</si>
  <si>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</si>
  <si>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</si>
  <si>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</si>
  <si>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</si>
  <si>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</si>
  <si>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</si>
  <si>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</si>
  <si>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</si>
  <si>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</si>
  <si>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</si>
  <si>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</si>
  <si>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</si>
  <si>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</si>
  <si>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</si>
  <si>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</si>
  <si>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</si>
  <si>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</si>
  <si>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</si>
  <si>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</si>
  <si>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</si>
  <si>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</si>
  <si>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</si>
  <si>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</si>
  <si>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</si>
  <si>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</si>
  <si>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</si>
  <si>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</si>
  <si>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</si>
  <si>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</si>
  <si>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</si>
  <si>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</si>
  <si>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</si>
  <si>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</si>
  <si>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</si>
  <si>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</si>
  <si>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</si>
  <si>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</si>
  <si>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</si>
  <si>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</si>
  <si>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</si>
  <si>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</si>
  <si>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</si>
  <si>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</si>
  <si>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</si>
  <si>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</si>
  <si>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</si>
  <si>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</si>
  <si>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</si>
  <si>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</si>
  <si>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</si>
  <si>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</si>
  <si>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</si>
  <si>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</si>
  <si>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</si>
  <si>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</si>
  <si>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</si>
  <si>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</si>
  <si>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</si>
  <si>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</si>
  <si>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</si>
  <si>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</si>
  <si>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</si>
  <si>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</si>
  <si>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</si>
  <si>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</si>
  <si>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</si>
  <si>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</si>
  <si>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</si>
  <si>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</si>
  <si>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</si>
  <si>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</si>
  <si>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</si>
  <si>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</si>
  <si>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</si>
  <si>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</si>
  <si>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</si>
  <si>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</si>
  <si>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</si>
  <si>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</si>
  <si>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</si>
  <si>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</si>
  <si>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</si>
  <si>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</si>
  <si>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</si>
  <si>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</si>
  <si>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</si>
  <si>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</si>
  <si>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</si>
  <si>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</si>
  <si>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</si>
  <si>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</si>
  <si>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</si>
  <si>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</si>
  <si>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</si>
  <si>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</si>
  <si>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</si>
  <si>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</si>
  <si>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</si>
  <si>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</si>
  <si>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</si>
  <si>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</si>
  <si>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</si>
  <si>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</si>
  <si>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</si>
  <si>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</si>
  <si>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</si>
  <si>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</si>
  <si>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</si>
  <si>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</si>
  <si>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</si>
  <si>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</si>
  <si>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</si>
  <si>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</si>
  <si>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</si>
  <si>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</si>
  <si>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</si>
  <si>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</si>
  <si>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</si>
  <si>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</si>
  <si>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</si>
  <si>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</si>
  <si>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</si>
  <si>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</si>
  <si>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</si>
  <si>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</si>
  <si>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</si>
  <si>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</si>
  <si>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</si>
  <si>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</si>
  <si>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</si>
  <si>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</si>
  <si>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</si>
  <si>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</si>
  <si>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</si>
  <si>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</si>
  <si>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</si>
  <si>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</si>
  <si>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</si>
  <si>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</si>
  <si>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</si>
  <si>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</si>
  <si>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</si>
  <si>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</si>
  <si>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</si>
  <si>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</si>
  <si>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</si>
  <si>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</si>
  <si>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</si>
  <si>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</si>
  <si>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</si>
  <si>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</si>
  <si>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</si>
  <si>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</si>
  <si>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</si>
  <si>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</si>
  <si>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</si>
  <si>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</si>
  <si>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</si>
  <si>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</si>
  <si>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</si>
  <si>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</si>
  <si>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</si>
  <si>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</si>
  <si>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</si>
  <si>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</si>
  <si>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</si>
  <si>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</si>
  <si>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</si>
  <si>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</si>
  <si>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</si>
  <si>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</si>
  <si>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</si>
  <si>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</si>
  <si>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</si>
  <si>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</si>
  <si>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</si>
  <si>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</si>
  <si>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</si>
  <si>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</si>
  <si>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</si>
  <si>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</si>
  <si>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</si>
  <si>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</si>
  <si>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</si>
  <si>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</si>
  <si>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</si>
  <si>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</si>
  <si>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</si>
  <si>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</si>
  <si>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</si>
  <si>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</si>
  <si>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</si>
  <si>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</si>
  <si>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</si>
  <si>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</si>
  <si>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</si>
  <si>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</si>
  <si>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</si>
  <si>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</si>
  <si>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</si>
  <si>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</si>
  <si>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</si>
  <si>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</si>
  <si>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</si>
  <si>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</si>
  <si>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</si>
  <si>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</si>
  <si>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</si>
  <si>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</si>
  <si>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</si>
  <si>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</si>
  <si>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</si>
  <si>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</si>
  <si>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</si>
  <si>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</si>
  <si>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</si>
  <si>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</si>
  <si>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</si>
  <si>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</si>
  <si>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</si>
  <si>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</si>
  <si>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</si>
  <si>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</si>
  <si>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</si>
  <si>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</si>
  <si>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</si>
  <si>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</si>
  <si>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</si>
  <si>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</si>
  <si>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</si>
  <si>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</si>
  <si>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</si>
  <si>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</si>
  <si>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</si>
  <si>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</si>
  <si>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</si>
  <si>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</si>
  <si>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</si>
  <si>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</si>
  <si>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</si>
  <si>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</si>
  <si>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</si>
  <si>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</si>
  <si>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</si>
  <si>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</si>
  <si>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</si>
  <si>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</si>
  <si>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</si>
  <si>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</si>
  <si>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</si>
  <si>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</si>
  <si>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</si>
  <si>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</si>
  <si>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</si>
  <si>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</si>
  <si>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</si>
  <si>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</si>
  <si>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</si>
  <si>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</si>
  <si>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</si>
  <si>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</si>
  <si>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</si>
  <si>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</si>
  <si>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</si>
  <si>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</si>
  <si>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</si>
  <si>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</si>
  <si>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</si>
  <si>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</si>
  <si>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</si>
  <si>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</si>
  <si>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</si>
  <si>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</si>
  <si>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</si>
  <si>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</si>
  <si>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</si>
  <si>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</si>
  <si>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</si>
  <si>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</si>
  <si>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</si>
  <si>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</si>
  <si>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</si>
  <si>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</si>
  <si>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</si>
  <si>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</si>
  <si>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</si>
  <si>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</si>
  <si>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</si>
  <si>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</si>
  <si>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</si>
  <si>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</si>
  <si>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</si>
  <si>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</si>
  <si>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</si>
  <si>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</si>
  <si>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</si>
  <si>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</si>
  <si>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</si>
  <si>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</si>
  <si>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</si>
  <si>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</si>
  <si>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</si>
  <si>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</si>
  <si>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</si>
  <si>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</si>
  <si>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</si>
  <si>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</si>
  <si>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</si>
  <si>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</si>
  <si>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</si>
  <si>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</si>
  <si>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</si>
  <si>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</si>
  <si>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</si>
  <si>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</si>
  <si>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</si>
  <si>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</si>
  <si>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</si>
  <si>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</si>
  <si>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</si>
  <si>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</si>
  <si>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</si>
  <si>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</si>
  <si>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</si>
  <si>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</si>
  <si>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</si>
  <si>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</si>
  <si>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</si>
  <si>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</si>
  <si>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</si>
  <si>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</si>
  <si>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</si>
  <si>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</si>
  <si>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</si>
  <si>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</si>
  <si>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</si>
  <si>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</si>
  <si>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</si>
  <si>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</si>
  <si>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</si>
  <si>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</si>
  <si>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</si>
  <si>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</si>
  <si>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</si>
  <si>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</si>
  <si>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</si>
  <si>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</si>
  <si>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</si>
  <si>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</si>
  <si>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</si>
  <si>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</si>
  <si>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</si>
  <si>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</si>
  <si>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</si>
  <si>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</si>
  <si>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</si>
  <si>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</si>
  <si>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</si>
  <si>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</si>
  <si>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</si>
  <si>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</si>
  <si>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</si>
  <si>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</si>
  <si>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</si>
  <si>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</si>
  <si>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</si>
  <si>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</si>
  <si>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</si>
  <si>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</si>
  <si>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</si>
  <si>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</si>
  <si>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</si>
  <si>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</si>
  <si>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</si>
  <si>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</si>
  <si>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</si>
  <si>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</si>
  <si>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</si>
  <si>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</si>
  <si>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</si>
  <si>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</si>
  <si>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</si>
  <si>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</si>
  <si>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</si>
  <si>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</si>
  <si>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</si>
  <si>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</si>
  <si>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</si>
  <si>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</si>
  <si>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</si>
  <si>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</si>
  <si>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</si>
  <si>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</si>
  <si>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</si>
  <si>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</si>
  <si>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</si>
  <si>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</si>
  <si>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</si>
  <si>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</si>
  <si>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</si>
  <si>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</si>
  <si>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</si>
  <si>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</si>
  <si>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</si>
  <si>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</si>
  <si>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</si>
  <si>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</si>
  <si>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</si>
  <si>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</si>
  <si>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</si>
  <si>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</si>
  <si>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</si>
  <si>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</si>
  <si>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</si>
  <si>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</si>
  <si>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</si>
  <si>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</si>
  <si>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</si>
  <si>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</si>
  <si>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</si>
  <si>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</si>
  <si>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</si>
  <si>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</si>
  <si>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</si>
  <si>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</si>
  <si>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</si>
  <si>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</si>
  <si>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</si>
  <si>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</si>
  <si>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</si>
  <si>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</si>
  <si>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</si>
  <si>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</si>
  <si>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</si>
  <si>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</si>
  <si>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</si>
  <si>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</si>
  <si>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</si>
  <si>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</si>
  <si>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</si>
  <si>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</si>
  <si>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</si>
  <si>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</si>
  <si>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</si>
  <si>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</si>
  <si>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</si>
  <si>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</si>
  <si>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</si>
  <si>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</si>
  <si>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</si>
  <si>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</si>
  <si>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</si>
  <si>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</si>
  <si>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</si>
  <si>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</si>
  <si>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</si>
  <si>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</si>
  <si>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</si>
  <si>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</si>
  <si>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</si>
  <si>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</si>
  <si>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</si>
  <si>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</si>
  <si>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</si>
  <si>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</si>
  <si>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</si>
  <si>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</si>
  <si>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</si>
  <si>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</si>
  <si>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</si>
  <si>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</si>
  <si>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</si>
  <si>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</si>
  <si>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</si>
  <si>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</si>
  <si>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</si>
  <si>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</si>
  <si>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</si>
  <si>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</si>
  <si>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</si>
  <si>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</si>
  <si>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</si>
  <si>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</si>
  <si>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</si>
  <si>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</si>
  <si>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</si>
  <si>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</si>
  <si>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</si>
  <si>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</si>
  <si>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</si>
  <si>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</si>
  <si>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</si>
  <si>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</si>
  <si>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</si>
  <si>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</si>
  <si>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</si>
  <si>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</si>
  <si>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</si>
  <si>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</si>
  <si>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</si>
  <si>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</si>
  <si>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</si>
  <si>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</si>
  <si>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</si>
  <si>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</si>
  <si>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</si>
  <si>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</si>
  <si>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</si>
  <si>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</si>
  <si>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</si>
  <si>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</si>
  <si>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</si>
  <si>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</si>
  <si>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</si>
  <si>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</si>
  <si>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</si>
  <si>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</si>
  <si>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</si>
  <si>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</si>
  <si>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</si>
  <si>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</si>
  <si>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</si>
  <si>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</si>
  <si>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</si>
  <si>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</si>
  <si>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</si>
  <si>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</si>
  <si>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</si>
  <si>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</si>
  <si>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</si>
  <si>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</si>
  <si>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</si>
  <si>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</si>
  <si>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</si>
  <si>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</si>
  <si>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</si>
  <si>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</si>
  <si>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</si>
  <si>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</si>
  <si>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</si>
  <si>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</si>
  <si>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</si>
  <si>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</si>
  <si>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</si>
  <si>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</si>
  <si>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</si>
  <si>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</si>
  <si>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</si>
  <si>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</si>
  <si>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</si>
  <si>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</si>
  <si>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</si>
  <si>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</si>
  <si>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</si>
  <si>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</si>
  <si>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</si>
  <si>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</si>
  <si>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</si>
  <si>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</si>
  <si>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</si>
  <si>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</si>
  <si>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</si>
  <si>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</si>
  <si>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</si>
  <si>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</si>
  <si>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</si>
  <si>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</si>
  <si>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</si>
  <si>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</si>
  <si>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</si>
  <si>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</si>
  <si>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</si>
  <si>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</si>
  <si>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</si>
  <si>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</si>
  <si>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</si>
  <si>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</si>
  <si>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</si>
  <si>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</si>
  <si>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</si>
  <si>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</si>
  <si>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</si>
  <si>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</si>
  <si>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</si>
  <si>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</si>
  <si>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</si>
  <si>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</si>
  <si>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</si>
  <si>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</si>
  <si>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</si>
  <si>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</si>
  <si>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</si>
  <si>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</si>
  <si>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</si>
  <si>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</si>
  <si>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</si>
  <si>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</si>
  <si>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</si>
  <si>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</si>
  <si>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</si>
  <si>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</si>
  <si>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</si>
  <si>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</si>
  <si>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</si>
  <si>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</si>
  <si>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</si>
  <si>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</si>
  <si>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</si>
  <si>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</si>
  <si>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</si>
  <si>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</si>
  <si>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</si>
  <si>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</si>
  <si>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</si>
  <si>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</si>
  <si>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</si>
  <si>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</si>
  <si>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</si>
  <si>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</si>
  <si>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</si>
  <si>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</si>
  <si>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</si>
  <si>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</si>
  <si>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</si>
  <si>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</si>
  <si>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</si>
  <si>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</si>
  <si>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</si>
  <si>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</si>
  <si>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</si>
  <si>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</si>
  <si>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</si>
  <si>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</si>
  <si>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</si>
  <si>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</si>
  <si>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</si>
  <si>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</si>
  <si>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</si>
  <si>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</si>
  <si>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</si>
  <si>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</si>
  <si>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</si>
  <si>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</si>
  <si>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</si>
  <si>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</si>
  <si>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</si>
  <si>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</si>
  <si>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</si>
  <si>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</si>
  <si>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</si>
  <si>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</si>
  <si>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</si>
  <si>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</si>
  <si>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</si>
  <si>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</si>
  <si>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</si>
  <si>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</si>
  <si>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</si>
  <si>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</si>
  <si>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</si>
  <si>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</si>
  <si>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</si>
  <si>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</si>
  <si>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</si>
  <si>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</si>
  <si>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</si>
  <si>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</si>
  <si>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</si>
  <si>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</si>
  <si>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</si>
  <si>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</si>
  <si>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</si>
  <si>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</si>
  <si>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</si>
  <si>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</si>
  <si>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</si>
  <si>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</si>
  <si>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</si>
  <si>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</si>
  <si>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</si>
  <si>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</si>
  <si>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</si>
  <si>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</si>
  <si>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</si>
  <si>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</si>
  <si>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</si>
  <si>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</si>
  <si>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</si>
  <si>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</si>
  <si>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</si>
  <si>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</si>
  <si>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</si>
  <si>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</si>
  <si>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</si>
  <si>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</si>
  <si>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</si>
  <si>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</si>
  <si>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</si>
  <si>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</si>
  <si>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</si>
  <si>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</si>
  <si>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</si>
  <si>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</si>
  <si>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</si>
  <si>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</si>
  <si>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</si>
  <si>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</si>
  <si>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</si>
  <si>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</si>
  <si>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</si>
  <si>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</si>
  <si>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</si>
  <si>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</si>
  <si>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</si>
  <si>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</si>
  <si>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</si>
  <si>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</si>
  <si>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</si>
  <si>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</si>
  <si>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</si>
  <si>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</si>
  <si>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</si>
  <si>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</si>
  <si>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</si>
  <si>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</si>
  <si>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</si>
  <si>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</si>
  <si>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</si>
  <si>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</si>
  <si>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</si>
  <si>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</si>
  <si>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</si>
  <si>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</si>
  <si>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</si>
  <si>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</si>
  <si>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</si>
  <si>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</si>
  <si>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</si>
  <si>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</si>
  <si>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</si>
  <si>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</si>
  <si>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</si>
  <si>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</si>
  <si>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</si>
  <si>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</si>
  <si>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</si>
  <si>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</si>
  <si>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</si>
  <si>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</si>
  <si>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</si>
  <si>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</si>
  <si>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</si>
  <si>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</si>
  <si>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</si>
  <si>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</si>
  <si>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</si>
  <si>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</si>
  <si>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</si>
  <si>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</si>
  <si>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</si>
  <si>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</si>
  <si>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</si>
  <si>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</si>
  <si>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</si>
  <si>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</si>
  <si>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</si>
  <si>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</si>
  <si>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</si>
  <si>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</si>
  <si>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</si>
  <si>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</si>
  <si>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</si>
  <si>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</si>
  <si>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</si>
  <si>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</si>
  <si>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</si>
  <si>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</si>
  <si>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</si>
  <si>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</si>
  <si>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</si>
  <si>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</si>
  <si>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</si>
  <si>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</si>
  <si>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</si>
  <si>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</si>
  <si>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</si>
  <si>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</si>
  <si>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</si>
  <si>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</si>
  <si>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</si>
  <si>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</si>
  <si>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</si>
  <si>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</si>
  <si>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</si>
  <si>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</si>
  <si>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</si>
  <si>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</si>
  <si>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</si>
  <si>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</si>
  <si>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</si>
  <si>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</si>
  <si>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</si>
  <si>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</si>
  <si>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</si>
  <si>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</si>
  <si>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</si>
  <si>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</si>
  <si>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</si>
  <si>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</si>
  <si>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</si>
  <si>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</si>
  <si>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</si>
  <si>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</si>
  <si>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</si>
  <si>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</si>
  <si>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</si>
  <si>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</si>
  <si>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</si>
  <si>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</si>
  <si>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</si>
  <si>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</si>
  <si>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</si>
  <si>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</si>
  <si>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</si>
  <si>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</si>
  <si>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</si>
  <si>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</si>
  <si>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</si>
  <si>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</si>
  <si>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</si>
  <si>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</si>
  <si>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</si>
  <si>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</si>
  <si>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</si>
  <si>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</si>
  <si>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</si>
  <si>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</si>
  <si>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</si>
  <si>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</si>
  <si>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</si>
  <si>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</si>
  <si>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</si>
  <si>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</si>
  <si>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</si>
  <si>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</si>
  <si>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</si>
  <si>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</si>
  <si>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</si>
  <si>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</si>
  <si>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</si>
  <si>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</si>
  <si>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</si>
  <si>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</si>
  <si>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</si>
  <si>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</si>
  <si>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</si>
  <si>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</si>
  <si>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</si>
  <si>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</si>
  <si>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</si>
  <si>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</si>
  <si>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</si>
  <si>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</si>
  <si>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</si>
  <si>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</si>
  <si>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</si>
  <si>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</si>
  <si>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</si>
  <si>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</si>
  <si>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</si>
  <si>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</si>
  <si>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</si>
  <si>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</si>
  <si>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</si>
  <si>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</si>
  <si>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</si>
  <si>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</si>
  <si>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</si>
  <si>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</si>
  <si>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</si>
  <si>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</si>
  <si>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</si>
  <si>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</si>
  <si>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</si>
  <si>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</si>
  <si>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</si>
  <si>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</si>
  <si>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</si>
  <si>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</si>
  <si>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</si>
  <si>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</si>
  <si>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</si>
  <si>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</si>
  <si>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</si>
  <si>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</si>
  <si>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</si>
  <si>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</si>
  <si>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</si>
  <si>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</si>
  <si>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</si>
  <si>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</si>
  <si>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</si>
  <si>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</si>
  <si>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</si>
  <si>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</si>
  <si>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</si>
  <si>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</si>
  <si>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</si>
  <si>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</si>
  <si>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</si>
  <si>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</si>
  <si>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</si>
  <si>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</si>
  <si>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</si>
  <si>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</si>
  <si>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</si>
  <si>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</si>
  <si>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</si>
  <si>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</si>
  <si>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</si>
  <si>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</si>
  <si>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</si>
  <si>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</si>
  <si>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</si>
  <si>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</si>
  <si>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</si>
  <si>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</si>
  <si>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</si>
  <si>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</si>
  <si>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</si>
  <si>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</si>
  <si>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</si>
  <si>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</si>
  <si>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</si>
  <si>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</si>
  <si>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</si>
  <si>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</si>
  <si>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</si>
  <si>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</si>
  <si>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</si>
  <si>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</si>
  <si>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</si>
  <si>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</si>
  <si>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</si>
  <si>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</si>
  <si>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</si>
  <si>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</si>
  <si>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</si>
  <si>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</si>
  <si>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</si>
  <si>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</si>
  <si>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</si>
  <si>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</si>
  <si>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</si>
  <si>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</si>
  <si>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</si>
  <si>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</si>
  <si>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</si>
  <si>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</si>
  <si>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</si>
  <si>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</si>
  <si>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</si>
  <si>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</si>
  <si>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</si>
  <si>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</si>
  <si>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</si>
  <si>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</si>
  <si>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</si>
  <si>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</si>
  <si>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</si>
  <si>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</si>
  <si>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</si>
  <si>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</si>
  <si>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</si>
  <si>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</si>
  <si>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</si>
  <si>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</si>
  <si>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</si>
  <si>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</si>
  <si>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</si>
  <si>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</si>
  <si>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</si>
  <si>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</si>
  <si>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</si>
  <si>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</si>
  <si>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</si>
  <si>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</si>
  <si>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</si>
  <si>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</si>
  <si>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</si>
  <si>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</si>
  <si>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</si>
  <si>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</si>
  <si>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</si>
  <si>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</si>
  <si>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</si>
  <si>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</si>
  <si>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</si>
  <si>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</si>
  <si>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</si>
  <si>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</si>
  <si>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</si>
  <si>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</si>
  <si>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</si>
  <si>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</si>
  <si>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</si>
  <si>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</si>
  <si>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</si>
  <si>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</si>
  <si>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</si>
  <si>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</si>
  <si>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</si>
  <si>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</si>
  <si>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</si>
  <si>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</si>
  <si>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</si>
  <si>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</si>
  <si>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</si>
  <si>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</si>
  <si>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</si>
  <si>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</si>
  <si>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</si>
  <si>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</si>
  <si>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</si>
  <si>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</si>
  <si>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</si>
  <si>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</si>
  <si>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</si>
  <si>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</si>
  <si>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</si>
  <si>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</si>
  <si>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</si>
  <si>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</si>
  <si>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</si>
  <si>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</si>
  <si>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</si>
  <si>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</si>
  <si>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</si>
  <si>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</si>
  <si>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</si>
  <si>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</si>
  <si>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</si>
  <si>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</si>
  <si>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</si>
  <si>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</si>
  <si>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</si>
  <si>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</si>
  <si>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</si>
  <si>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</si>
  <si>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</si>
  <si>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</si>
  <si>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</si>
  <si>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</si>
  <si>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</si>
  <si>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</si>
  <si>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</si>
  <si>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</si>
  <si>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</si>
  <si>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</si>
  <si>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</si>
  <si>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</si>
  <si>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</si>
  <si>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</si>
  <si>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</si>
  <si>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</si>
  <si>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</si>
  <si>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</si>
  <si>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</si>
  <si>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</si>
  <si>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</si>
  <si>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</si>
  <si>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</si>
  <si>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</si>
  <si>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</si>
  <si>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</si>
  <si>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</si>
  <si>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</si>
  <si>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</si>
  <si>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</si>
  <si>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</si>
  <si>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</si>
  <si>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</si>
  <si>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</si>
  <si>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</si>
  <si>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</si>
  <si>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</si>
  <si>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</si>
  <si>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</si>
  <si>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</si>
  <si>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</si>
  <si>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</si>
  <si>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</si>
  <si>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</si>
  <si>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</si>
  <si>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</si>
  <si>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</si>
  <si>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</si>
  <si>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</si>
  <si>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</si>
  <si>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</si>
  <si>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</si>
  <si>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</si>
  <si>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</si>
  <si>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</si>
  <si>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</si>
  <si>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</si>
  <si>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</si>
  <si>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</si>
  <si>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</si>
  <si>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</si>
  <si>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</si>
  <si>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</si>
  <si>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</si>
  <si>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</si>
  <si>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</si>
  <si>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</si>
  <si>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</si>
  <si>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</si>
  <si>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</si>
  <si>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</si>
  <si>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</si>
  <si>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</si>
  <si>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</si>
  <si>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</si>
  <si>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</si>
  <si>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</si>
  <si>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</si>
  <si>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</si>
  <si>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</si>
  <si>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</si>
  <si>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</si>
  <si>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</si>
  <si>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</si>
  <si>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</si>
  <si>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</si>
  <si>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</si>
  <si>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</si>
  <si>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</si>
  <si>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</si>
  <si>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</si>
  <si>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</si>
  <si>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</si>
  <si>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</si>
  <si>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</si>
  <si>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</si>
  <si>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</si>
  <si>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</si>
  <si>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</si>
  <si>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</si>
  <si>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</si>
  <si>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</si>
  <si>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</si>
  <si>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</si>
  <si>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</si>
  <si>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</si>
  <si>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</si>
  <si>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</si>
  <si>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</si>
  <si>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</si>
  <si>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</si>
  <si>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</si>
  <si>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</si>
  <si>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</si>
  <si>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</si>
  <si>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</si>
  <si>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</si>
  <si>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</si>
  <si>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</si>
  <si>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</si>
  <si>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</si>
  <si>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</si>
  <si>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</si>
  <si>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</si>
  <si>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</si>
  <si>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</si>
  <si>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</si>
  <si>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</si>
  <si>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</si>
  <si>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</si>
  <si>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</si>
  <si>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</si>
  <si>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</si>
  <si>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</si>
  <si>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</si>
  <si>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</si>
  <si>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</si>
  <si>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</si>
  <si>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</si>
  <si>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</si>
  <si>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</si>
  <si>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</si>
  <si>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</si>
  <si>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</si>
  <si>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</si>
  <si>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</si>
  <si>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</si>
  <si>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</si>
  <si>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</si>
  <si>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</si>
  <si>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</si>
  <si>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</si>
  <si>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</si>
  <si>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</si>
  <si>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</si>
  <si>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</si>
  <si>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</si>
  <si>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</si>
  <si>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</si>
  <si>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</si>
  <si>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</si>
  <si>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</si>
  <si>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</si>
  <si>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</si>
  <si>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</si>
  <si>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</si>
  <si>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</si>
  <si>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</si>
  <si>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</si>
  <si>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</si>
  <si>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</si>
  <si>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</si>
  <si>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</si>
  <si>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</si>
  <si>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</si>
  <si>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</si>
  <si>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</si>
  <si>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</si>
  <si>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</si>
  <si>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</si>
  <si>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</si>
  <si>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</si>
  <si>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</si>
  <si>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</si>
  <si>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</si>
  <si>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</si>
  <si>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</si>
  <si>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</si>
  <si>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</si>
  <si>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</si>
  <si>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</si>
  <si>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</si>
  <si>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</si>
  <si>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</si>
  <si>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</si>
  <si>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</si>
  <si>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</si>
  <si>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</si>
  <si>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</si>
  <si>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</si>
  <si>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</si>
  <si>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</si>
  <si>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</si>
  <si>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</si>
  <si>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</si>
  <si>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</si>
  <si>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</si>
  <si>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</si>
  <si>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</si>
  <si>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</si>
  <si>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</si>
  <si>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</si>
  <si>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</si>
  <si>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</si>
  <si>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</si>
  <si>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</si>
  <si>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</si>
  <si>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</si>
  <si>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</si>
  <si>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</si>
  <si>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</si>
  <si>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</si>
  <si>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</si>
  <si>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</si>
  <si>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</si>
  <si>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</si>
  <si>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</si>
  <si>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</si>
  <si>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</si>
  <si>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</si>
  <si>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</si>
  <si>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</si>
  <si>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</si>
  <si>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</si>
  <si>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</si>
  <si>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</si>
  <si>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</si>
  <si>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</si>
  <si>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</si>
  <si>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</si>
  <si>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</si>
  <si>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</si>
  <si>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</si>
  <si>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</si>
  <si>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</si>
  <si>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</si>
  <si>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</si>
  <si>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</si>
  <si>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</si>
  <si>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</si>
  <si>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</si>
  <si>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</si>
  <si>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</si>
  <si>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</si>
  <si>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</si>
  <si>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</si>
  <si>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</si>
  <si>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</si>
  <si>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</si>
  <si>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</si>
  <si>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</si>
  <si>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</si>
  <si>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</si>
  <si>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</si>
  <si>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</si>
  <si>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</si>
  <si>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</si>
  <si>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</si>
  <si>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</si>
  <si>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</si>
  <si>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</si>
  <si>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</si>
  <si>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</si>
  <si>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</si>
  <si>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</si>
  <si>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</si>
  <si>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</si>
  <si>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</si>
  <si>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</si>
  <si>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</si>
  <si>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</si>
  <si>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</si>
  <si>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</si>
  <si>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</si>
  <si>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</si>
  <si>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</si>
  <si>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</si>
  <si>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</si>
  <si>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</si>
  <si>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</si>
  <si>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</si>
  <si>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</si>
  <si>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</si>
  <si>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</si>
  <si>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</si>
  <si>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</si>
  <si>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</si>
  <si>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</si>
  <si>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</si>
  <si>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</si>
  <si>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</si>
  <si>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</si>
  <si>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</si>
  <si>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</si>
  <si>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</si>
  <si>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</si>
  <si>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</si>
  <si>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</si>
  <si>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</si>
  <si>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</si>
  <si>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</si>
  <si>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</si>
  <si>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</si>
  <si>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</si>
  <si>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</si>
  <si>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</si>
  <si>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</si>
  <si>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</si>
  <si>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</si>
  <si>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</si>
  <si>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</si>
  <si>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</si>
  <si>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</si>
  <si>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</si>
  <si>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</si>
  <si>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</si>
  <si>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</si>
  <si>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</si>
  <si>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</si>
  <si>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</si>
  <si>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</si>
  <si>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</si>
  <si>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</si>
  <si>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</si>
  <si>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</si>
  <si>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</si>
  <si>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</si>
  <si>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</si>
  <si>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</si>
  <si>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</si>
  <si>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</si>
  <si>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</si>
  <si>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</si>
  <si>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</si>
  <si>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</si>
  <si>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</si>
  <si>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</si>
  <si>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</si>
  <si>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</si>
  <si>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</si>
  <si>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</si>
  <si>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</si>
  <si>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</si>
  <si>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</si>
  <si>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</si>
  <si>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</si>
  <si>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</si>
  <si>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</si>
  <si>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</si>
  <si>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</si>
  <si>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</si>
  <si>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</si>
  <si>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</si>
  <si>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</si>
  <si>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</si>
  <si>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</si>
  <si>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</si>
  <si>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</si>
  <si>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</si>
  <si>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</si>
  <si>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</si>
  <si>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</si>
  <si>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</si>
  <si>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</si>
  <si>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</si>
  <si>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</si>
  <si>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</si>
  <si>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</si>
  <si>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</si>
  <si>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</si>
  <si>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</si>
  <si>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</si>
  <si>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</si>
  <si>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</si>
  <si>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</si>
  <si>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</si>
  <si>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</si>
  <si>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</si>
  <si>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</si>
  <si>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</si>
  <si>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</si>
  <si>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</si>
  <si>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</si>
  <si>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</si>
  <si>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</si>
  <si>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</si>
  <si>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</si>
  <si>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</si>
  <si>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</si>
  <si>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</si>
  <si>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</si>
  <si>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</si>
  <si>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</si>
  <si>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</si>
  <si>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</si>
  <si>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</si>
  <si>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</si>
  <si>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</si>
  <si>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</si>
  <si>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</si>
  <si>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</si>
  <si>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</si>
  <si>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</si>
  <si>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</si>
  <si>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</si>
  <si>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</si>
  <si>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</si>
  <si>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</si>
  <si>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</si>
  <si>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</si>
  <si>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</si>
  <si>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</si>
  <si>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</si>
  <si>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</si>
  <si>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</si>
  <si>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</si>
  <si>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</si>
  <si>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</si>
  <si>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</si>
  <si>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</si>
  <si>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</si>
  <si>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</si>
  <si>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</si>
  <si>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</si>
  <si>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</si>
  <si>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</si>
  <si>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</si>
  <si>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</si>
  <si>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</si>
  <si>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</si>
  <si>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</si>
  <si>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</si>
  <si>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</si>
  <si>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</si>
  <si>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</si>
  <si>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</si>
  <si>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</si>
  <si>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</si>
  <si>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</si>
  <si>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</si>
  <si>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</si>
  <si>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</si>
  <si>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</si>
  <si>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</si>
  <si>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</si>
  <si>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</si>
  <si>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</si>
  <si>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</si>
  <si>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</si>
  <si>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</si>
  <si>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</si>
  <si>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</si>
  <si>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</si>
  <si>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</si>
  <si>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</si>
  <si>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</si>
  <si>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</si>
  <si>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</si>
  <si>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</si>
  <si>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</si>
  <si>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</si>
  <si>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</si>
  <si>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</si>
  <si>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</si>
  <si>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</si>
  <si>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</si>
  <si>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</si>
  <si>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</si>
  <si>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</si>
  <si>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</si>
  <si>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</si>
  <si>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</si>
  <si>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</si>
  <si>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</si>
  <si>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</si>
  <si>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</si>
  <si>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</si>
  <si>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</si>
  <si>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</si>
  <si>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</si>
  <si>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</si>
  <si>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</si>
  <si>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</si>
  <si>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</si>
  <si>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</si>
  <si>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</si>
  <si>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</si>
  <si>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</si>
  <si>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</si>
  <si>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</si>
  <si>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</si>
  <si>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</si>
  <si>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</si>
  <si>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</si>
  <si>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</si>
  <si>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</si>
  <si>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</si>
  <si>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</si>
  <si>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</si>
  <si>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</si>
  <si>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</si>
  <si>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</si>
  <si>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</si>
  <si>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</si>
  <si>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</si>
  <si>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</si>
  <si>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</si>
  <si>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</si>
  <si>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</si>
  <si>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</si>
  <si>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</si>
  <si>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</si>
  <si>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</si>
  <si>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</si>
  <si>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</si>
  <si>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</si>
  <si>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</si>
  <si>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</si>
  <si>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</si>
  <si>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</si>
  <si>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</si>
  <si>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</si>
  <si>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</si>
  <si>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</si>
  <si>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</si>
  <si>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</si>
  <si>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</si>
  <si>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</si>
  <si>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</si>
  <si>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</si>
  <si>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</si>
  <si>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</si>
  <si>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</si>
  <si>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</si>
  <si>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</si>
  <si>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</si>
  <si>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</si>
  <si>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</si>
  <si>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</si>
  <si>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</si>
  <si>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</si>
  <si>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</si>
  <si>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</si>
  <si>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</si>
  <si>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</si>
  <si>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</si>
  <si>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</si>
  <si>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</si>
  <si>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</si>
  <si>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</si>
  <si>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</si>
  <si>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</si>
  <si>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</si>
  <si>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</si>
  <si>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</si>
  <si>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</si>
  <si>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</si>
  <si>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</si>
  <si>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</si>
  <si>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</si>
  <si>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</si>
  <si>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</si>
  <si>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</si>
  <si>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</si>
  <si>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</si>
  <si>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</si>
  <si>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</si>
  <si>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</si>
  <si>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</si>
  <si>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</si>
  <si>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</si>
  <si>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</si>
  <si>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</si>
  <si>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</si>
  <si>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</si>
  <si>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</si>
  <si>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</si>
  <si>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</si>
  <si>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</si>
  <si>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</si>
  <si>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</si>
  <si>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</si>
  <si>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</si>
  <si>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</si>
  <si>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</si>
  <si>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</si>
  <si>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</si>
  <si>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</si>
  <si>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</si>
  <si>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</si>
  <si>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</si>
  <si>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</si>
  <si>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</si>
  <si>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</si>
  <si>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</si>
  <si>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</si>
  <si>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</si>
  <si>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</si>
  <si>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</si>
  <si>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</si>
  <si>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</si>
  <si>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</si>
  <si>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</si>
  <si>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</si>
  <si>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</si>
  <si>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</si>
  <si>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</si>
  <si>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</si>
  <si>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</si>
  <si>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</si>
  <si>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</si>
  <si>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</si>
  <si>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</si>
  <si>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</si>
  <si>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</si>
  <si>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</si>
  <si>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</si>
  <si>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</si>
  <si>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</si>
  <si>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</si>
  <si>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</si>
  <si>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</si>
  <si>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</si>
  <si>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</si>
  <si>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</si>
  <si>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</si>
  <si>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</si>
  <si>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</si>
  <si>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</si>
  <si>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</si>
  <si>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</si>
  <si>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</si>
  <si>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</si>
  <si>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</si>
  <si>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</si>
  <si>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</si>
  <si>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</si>
  <si>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</si>
  <si>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</si>
  <si>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</si>
  <si>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</si>
  <si>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</si>
  <si>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</si>
  <si>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</si>
  <si>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</si>
  <si>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</si>
  <si>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</si>
  <si>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</si>
  <si>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</si>
  <si>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</si>
  <si>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</si>
  <si>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</si>
  <si>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</si>
  <si>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</si>
  <si>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</si>
  <si>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</si>
  <si>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</si>
  <si>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</si>
  <si>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</si>
  <si>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</si>
  <si>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</si>
  <si>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</si>
  <si>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</si>
  <si>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</si>
  <si>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</si>
  <si>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</si>
  <si>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</si>
  <si>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</si>
  <si>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</si>
  <si>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</si>
  <si>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</si>
  <si>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</si>
  <si>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</si>
  <si>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</si>
  <si>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</si>
  <si>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</si>
  <si>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</si>
  <si>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</si>
  <si>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</si>
  <si>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</si>
  <si>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</si>
  <si>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</si>
  <si>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</si>
  <si>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</si>
  <si>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</si>
  <si>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</si>
  <si>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</si>
  <si>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</si>
  <si>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</si>
  <si>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</si>
  <si>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</si>
  <si>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</si>
  <si>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</si>
  <si>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</si>
  <si>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</si>
  <si>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</si>
  <si>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</si>
  <si>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</si>
  <si>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</si>
  <si>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</si>
  <si>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</si>
  <si>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</si>
  <si>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</si>
  <si>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</si>
  <si>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</si>
  <si>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</si>
  <si>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</si>
  <si>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</si>
  <si>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</si>
  <si>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</si>
  <si>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</si>
  <si>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</si>
  <si>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</si>
  <si>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</si>
  <si>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</si>
  <si>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</si>
  <si>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</si>
  <si>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</si>
  <si>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</si>
  <si>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</si>
  <si>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</si>
  <si>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</si>
  <si>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</si>
  <si>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</si>
  <si>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</si>
  <si>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</si>
  <si>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</si>
  <si>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</si>
  <si>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</si>
  <si>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</si>
  <si>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</si>
  <si>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</si>
  <si>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</si>
  <si>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</si>
  <si>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</si>
  <si>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</si>
  <si>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</si>
  <si>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</si>
  <si>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</si>
  <si>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</si>
  <si>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</si>
  <si>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</si>
  <si>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</si>
  <si>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</si>
  <si>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</si>
  <si>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</si>
  <si>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</si>
  <si>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</si>
  <si>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</si>
  <si>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</si>
  <si>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</si>
  <si>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</si>
  <si>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</si>
  <si>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</si>
  <si>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</si>
  <si>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</si>
  <si>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</si>
  <si>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</si>
  <si>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</si>
  <si>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</si>
  <si>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</si>
  <si>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</si>
  <si>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</si>
  <si>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</si>
  <si>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</si>
  <si>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</si>
  <si>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</si>
  <si>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</si>
  <si>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</si>
  <si>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</si>
  <si>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</si>
  <si>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</si>
  <si>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</si>
  <si>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</si>
  <si>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</si>
  <si>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</si>
  <si>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</si>
  <si>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</si>
  <si>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</si>
  <si>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</si>
  <si>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</si>
  <si>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</si>
  <si>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</si>
  <si>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</si>
  <si>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</si>
  <si>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</si>
  <si>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</si>
  <si>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</si>
  <si>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</si>
  <si>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</si>
  <si>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</si>
  <si>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</si>
  <si>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</si>
  <si>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</si>
  <si>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</si>
  <si>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</si>
  <si>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</si>
  <si>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</si>
  <si>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</si>
  <si>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</si>
  <si>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</si>
  <si>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</si>
  <si>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</si>
  <si>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</si>
  <si>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</si>
  <si>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</si>
  <si>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</si>
  <si>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</si>
  <si>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</si>
  <si>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</si>
  <si>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</si>
  <si>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</si>
  <si>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</si>
  <si>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</si>
  <si>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</si>
  <si>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</si>
  <si>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</si>
  <si>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</si>
  <si>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</si>
  <si>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</si>
  <si>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</si>
  <si>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</si>
  <si>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</si>
  <si>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</si>
  <si>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</si>
  <si>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</si>
  <si>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</si>
  <si>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</si>
  <si>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</si>
  <si>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</si>
  <si>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</si>
  <si>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</si>
  <si>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</si>
  <si>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</si>
  <si>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</si>
  <si>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</si>
  <si>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</si>
  <si>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</si>
  <si>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</si>
  <si>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</si>
  <si>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</si>
  <si>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</si>
  <si>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</si>
  <si>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</si>
  <si>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</si>
  <si>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</si>
  <si>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</si>
  <si>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</si>
  <si>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</si>
  <si>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</si>
  <si>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</si>
  <si>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</si>
  <si>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</si>
  <si>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</si>
  <si>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</si>
  <si>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</si>
  <si>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</si>
  <si>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</si>
  <si>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</si>
  <si>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</si>
  <si>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</si>
  <si>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</si>
  <si>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</si>
  <si>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</si>
  <si>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</si>
  <si>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</si>
  <si>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</si>
  <si>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</si>
  <si>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</si>
  <si>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</si>
  <si>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</si>
  <si>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</si>
  <si>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</si>
  <si>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</si>
  <si>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</si>
  <si>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</si>
  <si>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</si>
  <si>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</si>
  <si>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</si>
  <si>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</si>
  <si>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</si>
  <si>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</si>
  <si>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</si>
  <si>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</si>
  <si>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</si>
  <si>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</si>
  <si>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</si>
  <si>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</si>
  <si>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</si>
  <si>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</si>
  <si>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</si>
  <si>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</si>
  <si>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</si>
  <si>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</si>
  <si>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</si>
  <si>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</si>
  <si>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</si>
  <si>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</si>
  <si>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</si>
  <si>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</si>
  <si>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</si>
  <si>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</si>
  <si>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</si>
  <si>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</si>
  <si>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</si>
  <si>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</si>
  <si>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</si>
  <si>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</si>
  <si>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</si>
  <si>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</si>
  <si>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</si>
  <si>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</si>
  <si>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</si>
  <si>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</si>
  <si>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</si>
  <si>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</si>
  <si>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</si>
  <si>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</si>
  <si>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</si>
  <si>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</si>
  <si>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</si>
  <si>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</si>
  <si>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</si>
  <si>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</si>
  <si>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</si>
  <si>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</si>
  <si>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</si>
  <si>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</si>
  <si>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</si>
  <si>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</si>
  <si>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</si>
  <si>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</si>
  <si>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</si>
  <si>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</si>
  <si>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</si>
  <si>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</si>
  <si>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</si>
  <si>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</si>
  <si>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</si>
  <si>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</si>
  <si>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</si>
  <si>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</si>
  <si>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</si>
  <si>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</si>
  <si>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</si>
  <si>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</si>
  <si>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</si>
  <si>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</si>
  <si>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</si>
  <si>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</si>
  <si>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</si>
  <si>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</si>
  <si>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</si>
  <si>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</si>
  <si>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</si>
  <si>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</si>
  <si>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</si>
  <si>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</si>
  <si>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</si>
  <si>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</si>
  <si>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</si>
  <si>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</si>
  <si>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</si>
  <si>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</si>
  <si>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</si>
  <si>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</si>
  <si>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</si>
  <si>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</si>
  <si>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</si>
  <si>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</si>
  <si>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</si>
  <si>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</si>
  <si>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</si>
  <si>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</si>
  <si>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</si>
  <si>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</si>
  <si>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</si>
  <si>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</si>
  <si>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</si>
  <si>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</si>
  <si>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</si>
  <si>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</si>
  <si>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</si>
  <si>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</si>
  <si>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</si>
  <si>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</si>
  <si>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</si>
  <si>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</si>
  <si>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</si>
  <si>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</si>
  <si>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</si>
  <si>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</si>
  <si>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</si>
  <si>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</si>
  <si>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</si>
  <si>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</si>
  <si>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</si>
  <si>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</si>
  <si>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</si>
  <si>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</si>
  <si>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</si>
  <si>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</si>
  <si>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</si>
  <si>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</si>
  <si>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</si>
  <si>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</si>
  <si>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</si>
  <si>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</si>
  <si>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</si>
  <si>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</si>
  <si>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</si>
  <si>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</si>
  <si>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</si>
  <si>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</si>
  <si>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</si>
  <si>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</si>
  <si>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</si>
  <si>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</si>
  <si>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</si>
  <si>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</si>
  <si>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</si>
  <si>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</si>
  <si>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</si>
  <si>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</si>
  <si>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</si>
  <si>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</si>
  <si>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</si>
  <si>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</si>
  <si>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</si>
  <si>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</si>
  <si>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</si>
  <si>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</si>
  <si>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</si>
  <si>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</si>
  <si>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</si>
  <si>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</si>
  <si>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</si>
  <si>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</si>
  <si>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</si>
  <si>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</si>
  <si>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</si>
  <si>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</si>
  <si>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</si>
  <si>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</si>
  <si>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</si>
  <si>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</si>
  <si>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</si>
  <si>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</si>
  <si>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</si>
  <si>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</si>
  <si>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</si>
  <si>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</si>
  <si>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</si>
  <si>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</si>
  <si>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</si>
  <si>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</si>
  <si>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</si>
  <si>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</si>
  <si>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</si>
  <si>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</si>
  <si>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</si>
  <si>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</si>
  <si>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</si>
  <si>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</si>
  <si>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</si>
  <si>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</si>
  <si>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</si>
  <si>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</si>
  <si>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</si>
  <si>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</si>
  <si>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</si>
  <si>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</si>
  <si>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</si>
  <si>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</si>
  <si>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</si>
  <si>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</si>
  <si>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</si>
  <si>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</si>
  <si>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</si>
  <si>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</si>
  <si>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</si>
  <si>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</si>
  <si>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</si>
  <si>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</si>
  <si>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</si>
  <si>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</si>
  <si>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</si>
  <si>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</si>
  <si>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</si>
  <si>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</si>
  <si>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</si>
  <si>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</si>
  <si>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</si>
  <si>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</si>
  <si>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</si>
  <si>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</si>
  <si>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</si>
  <si>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</si>
  <si>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</si>
  <si>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</si>
  <si>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</si>
  <si>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</si>
  <si>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</si>
  <si>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</si>
  <si>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</si>
  <si>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</si>
  <si>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</si>
  <si>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</si>
  <si>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</si>
  <si>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</si>
  <si>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</si>
  <si>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</si>
  <si>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</si>
  <si>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</si>
  <si>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</si>
  <si>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</si>
  <si>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</si>
  <si>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</si>
  <si>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</si>
  <si>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</si>
  <si>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</si>
  <si>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</si>
  <si>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</si>
  <si>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</si>
  <si>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</si>
  <si>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</si>
  <si>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</si>
  <si>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</si>
  <si>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</si>
  <si>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</si>
  <si>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</si>
  <si>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</si>
  <si>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</si>
  <si>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</si>
  <si>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</si>
  <si>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</si>
  <si>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</si>
  <si>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</si>
  <si>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</si>
  <si>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</si>
  <si>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</si>
  <si>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</si>
  <si>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</si>
  <si>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</si>
  <si>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</si>
  <si>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</si>
  <si>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</si>
  <si>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</si>
  <si>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</si>
  <si>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</si>
  <si>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</si>
  <si>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</si>
  <si>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</si>
  <si>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</si>
  <si>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</si>
  <si>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</si>
  <si>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</si>
  <si>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</si>
  <si>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</si>
  <si>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</si>
  <si>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</si>
  <si>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</si>
  <si>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</si>
  <si>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</si>
  <si>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</si>
  <si>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</si>
  <si>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</si>
  <si>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</si>
  <si>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</si>
  <si>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</si>
  <si>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</si>
  <si>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</si>
  <si>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</si>
  <si>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</si>
  <si>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</si>
  <si>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</si>
  <si>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</si>
  <si>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</si>
  <si>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</si>
  <si>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</si>
  <si>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</si>
  <si>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</si>
  <si>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</si>
  <si>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</si>
  <si>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</si>
  <si>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</si>
  <si>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</si>
  <si>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</si>
  <si>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</si>
  <si>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</si>
  <si>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</si>
  <si>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</si>
  <si>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</si>
  <si>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</si>
  <si>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</si>
  <si>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</si>
  <si>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</si>
  <si>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</si>
  <si>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</si>
  <si>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</si>
  <si>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</si>
  <si>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</si>
  <si>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</si>
  <si>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</si>
  <si>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</si>
  <si>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</si>
  <si>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</si>
  <si>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</si>
  <si>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</si>
  <si>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</si>
  <si>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</si>
  <si>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</si>
  <si>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</si>
  <si>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</si>
  <si>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</si>
  <si>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</si>
  <si>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</si>
  <si>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</si>
  <si>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</si>
  <si>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</si>
  <si>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</si>
  <si>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</si>
  <si>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</si>
  <si>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</si>
  <si>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</si>
  <si>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</si>
  <si>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</si>
  <si>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</si>
  <si>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</si>
  <si>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</si>
  <si>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</si>
  <si>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</si>
  <si>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</si>
  <si>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</si>
  <si>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</si>
  <si>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</si>
  <si>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</si>
  <si>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</si>
  <si>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</si>
  <si>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</si>
  <si>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</si>
  <si>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</si>
  <si>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</si>
  <si>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</si>
  <si>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</si>
  <si>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</si>
  <si>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</si>
  <si>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</si>
  <si>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</si>
  <si>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</si>
  <si>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</si>
  <si>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</si>
  <si>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</si>
  <si>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</si>
  <si>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</si>
  <si>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</si>
  <si>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</si>
  <si>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</si>
  <si>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</si>
  <si>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</si>
  <si>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</si>
  <si>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</si>
  <si>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</si>
  <si>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</si>
  <si>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</si>
  <si>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</si>
  <si>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</si>
  <si>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</si>
  <si>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</si>
  <si>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</si>
  <si>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</si>
  <si>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</si>
  <si>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</si>
  <si>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</si>
  <si>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</si>
  <si>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</si>
  <si>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</si>
  <si>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</si>
  <si>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</si>
  <si>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</si>
  <si>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</si>
  <si>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</si>
  <si>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</si>
  <si>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</si>
  <si>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</si>
  <si>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</si>
  <si>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</si>
  <si>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</si>
  <si>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</si>
  <si>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</si>
  <si>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</si>
  <si>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</si>
  <si>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</si>
  <si>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</si>
  <si>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</si>
  <si>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</si>
  <si>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</si>
  <si>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</si>
  <si>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</si>
  <si>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</si>
  <si>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</si>
  <si>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</si>
  <si>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</si>
  <si>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</si>
  <si>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</si>
  <si>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</si>
  <si>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</si>
  <si>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</si>
  <si>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</si>
  <si>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</si>
  <si>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</si>
  <si>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</si>
  <si>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</si>
  <si>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</si>
  <si>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</si>
  <si>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</si>
  <si>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</si>
  <si>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</si>
  <si>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</si>
  <si>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</si>
  <si>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</si>
  <si>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</si>
  <si>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</si>
  <si>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</si>
  <si>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</si>
  <si>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</si>
  <si>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</si>
  <si>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</si>
  <si>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</si>
  <si>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</si>
  <si>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</si>
  <si>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</si>
  <si>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</si>
  <si>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</si>
  <si>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</si>
  <si>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</si>
  <si>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</si>
  <si>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</si>
  <si>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</si>
  <si>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</si>
  <si>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</si>
  <si>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</si>
  <si>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</si>
  <si>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</si>
  <si>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</si>
  <si>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</si>
  <si>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</si>
  <si>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</si>
  <si>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</si>
  <si>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</si>
  <si>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</si>
  <si>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</si>
  <si>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</si>
  <si>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</si>
  <si>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</si>
  <si>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</si>
  <si>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</si>
  <si>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</si>
  <si>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</si>
  <si>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</si>
  <si>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</si>
  <si>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</si>
  <si>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</si>
  <si>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</si>
  <si>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</si>
  <si>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</si>
  <si>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</si>
  <si>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</si>
  <si>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</si>
  <si>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</si>
  <si>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</si>
  <si>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</si>
  <si>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</si>
  <si>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</si>
  <si>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</si>
  <si>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</si>
  <si>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</si>
  <si>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</si>
  <si>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</si>
  <si>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</si>
  <si>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</si>
  <si>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</si>
  <si>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</si>
  <si>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</si>
  <si>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</si>
  <si>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</si>
  <si>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</si>
  <si>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</si>
  <si>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</si>
  <si>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</si>
  <si>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</si>
  <si>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</si>
  <si>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</si>
  <si>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</si>
  <si>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</si>
  <si>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</si>
  <si>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</si>
  <si>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</si>
  <si>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</si>
  <si>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</si>
  <si>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</si>
  <si>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</si>
  <si>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</si>
  <si>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</si>
  <si>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</si>
  <si>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</si>
  <si>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</si>
  <si>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</si>
  <si>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</si>
  <si>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</si>
  <si>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</si>
  <si>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</si>
  <si>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</si>
  <si>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</si>
  <si>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</si>
  <si>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</si>
  <si>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</si>
  <si>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</si>
  <si>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</si>
  <si>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</si>
  <si>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</si>
  <si>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</si>
  <si>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</si>
  <si>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</si>
  <si>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</si>
  <si>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</si>
  <si>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</si>
  <si>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</si>
  <si>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</si>
  <si>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</si>
  <si>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</si>
  <si>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</si>
  <si>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</si>
  <si>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</si>
  <si>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</si>
  <si>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</si>
  <si>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</si>
  <si>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</si>
  <si>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</si>
  <si>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</si>
  <si>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</si>
  <si>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</si>
  <si>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</si>
  <si>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</si>
  <si>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</si>
  <si>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</si>
  <si>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</si>
  <si>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</si>
  <si>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</si>
  <si>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</si>
  <si>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</si>
  <si>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</si>
  <si>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</si>
  <si>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</si>
  <si>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</si>
  <si>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</si>
  <si>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</si>
  <si>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</si>
  <si>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</si>
  <si>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</si>
  <si>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</si>
  <si>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</si>
  <si>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</si>
  <si>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</si>
  <si>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</si>
  <si>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</si>
  <si>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</si>
  <si>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</si>
  <si>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</si>
  <si>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</si>
  <si>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</si>
  <si>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</si>
  <si>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</si>
  <si>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</si>
  <si>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</si>
  <si>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</si>
  <si>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</si>
  <si>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</si>
  <si>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</si>
  <si>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</si>
  <si>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</si>
  <si>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</si>
  <si>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</si>
  <si>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</si>
  <si>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</si>
  <si>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</si>
  <si>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</si>
  <si>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</si>
  <si>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</si>
  <si>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</si>
  <si>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</si>
  <si>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</si>
  <si>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</si>
  <si>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</si>
  <si>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</si>
  <si>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</si>
  <si>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</si>
  <si>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</si>
  <si>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</si>
  <si>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</si>
  <si>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</si>
  <si>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</si>
  <si>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</si>
  <si>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</si>
  <si>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</si>
  <si>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</si>
  <si>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</si>
  <si>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</si>
  <si>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</si>
  <si>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</si>
  <si>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</si>
  <si>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</si>
  <si>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</si>
  <si>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</si>
  <si>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</si>
  <si>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</si>
  <si>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</si>
  <si>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</si>
  <si>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</si>
  <si>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</si>
  <si>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</si>
  <si>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</si>
  <si>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</si>
  <si>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</si>
  <si>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</si>
  <si>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</si>
  <si>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</si>
  <si>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</si>
  <si>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</si>
  <si>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</si>
  <si>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</si>
  <si>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</si>
  <si>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</si>
  <si>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</si>
  <si>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</si>
  <si>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</si>
  <si>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</si>
  <si>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</si>
  <si>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</si>
  <si>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</si>
  <si>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</si>
  <si>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</si>
  <si>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</si>
  <si>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</si>
  <si>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</si>
  <si>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</si>
  <si>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</si>
  <si>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</si>
  <si>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</si>
  <si>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</si>
  <si>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</si>
  <si>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</si>
  <si>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</si>
  <si>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</si>
  <si>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</si>
  <si>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</si>
  <si>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</si>
  <si>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</si>
  <si>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</si>
  <si>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</si>
  <si>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</si>
  <si>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</si>
  <si>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</si>
  <si>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</si>
  <si>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</si>
  <si>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</si>
  <si>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</si>
  <si>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</si>
  <si>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</si>
  <si>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</si>
  <si>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</si>
  <si>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</si>
  <si>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</si>
  <si>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</si>
  <si>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</si>
  <si>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</si>
  <si>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</si>
  <si>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</si>
  <si>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</si>
  <si>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</si>
  <si>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</si>
  <si>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</si>
  <si>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</si>
  <si>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</si>
  <si>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</si>
  <si>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</si>
  <si>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</si>
  <si>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</si>
  <si>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</si>
  <si>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</si>
  <si>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</si>
  <si>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</si>
  <si>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</si>
  <si>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</si>
  <si>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</si>
  <si>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</si>
  <si>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</si>
  <si>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</si>
  <si>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</si>
  <si>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</si>
  <si>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</si>
  <si>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</si>
  <si>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</si>
  <si>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</si>
  <si>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</si>
  <si>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</si>
  <si>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</si>
  <si>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</si>
  <si>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</si>
  <si>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</si>
  <si>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</si>
  <si>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</si>
  <si>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</si>
  <si>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</si>
  <si>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</si>
  <si>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</si>
  <si>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</si>
  <si>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</si>
  <si>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</si>
  <si>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</si>
  <si>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</si>
  <si>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</si>
  <si>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</si>
  <si>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</si>
  <si>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</si>
  <si>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</si>
  <si>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</si>
  <si>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</si>
  <si>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</si>
  <si>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</si>
  <si>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</si>
  <si>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</si>
  <si>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</si>
  <si>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</si>
  <si>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</si>
  <si>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</si>
  <si>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</si>
  <si>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</si>
  <si>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</si>
  <si>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</si>
  <si>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</si>
  <si>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</si>
  <si>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</si>
  <si>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</si>
  <si>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</si>
  <si>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</si>
  <si>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</si>
  <si>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</si>
  <si>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</si>
  <si>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</si>
  <si>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</si>
  <si>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</si>
  <si>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</si>
  <si>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</si>
  <si>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</si>
  <si>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</si>
  <si>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</si>
  <si>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</si>
  <si>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</si>
  <si>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</si>
  <si>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</si>
  <si>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</si>
  <si>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</si>
  <si>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</si>
  <si>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</si>
  <si>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</si>
  <si>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</si>
  <si>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</si>
  <si>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</si>
  <si>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</si>
  <si>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</si>
  <si>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</si>
  <si>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</si>
  <si>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</si>
  <si>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</si>
  <si>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</si>
  <si>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</si>
  <si>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</si>
  <si>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</si>
  <si>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</si>
  <si>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</si>
  <si>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</si>
  <si>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</si>
  <si>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</si>
  <si>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</si>
  <si>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</si>
  <si>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</si>
  <si>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</si>
  <si>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</si>
  <si>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</si>
  <si>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</si>
  <si>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</si>
  <si>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</si>
  <si>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</si>
  <si>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</si>
  <si>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</si>
  <si>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</si>
  <si>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</si>
  <si>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</si>
  <si>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</si>
  <si>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</si>
  <si>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</si>
  <si>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</si>
  <si>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</si>
  <si>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</si>
  <si>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</si>
  <si>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</si>
  <si>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</si>
  <si>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</si>
  <si>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</si>
  <si>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</si>
  <si>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</si>
  <si>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</si>
  <si>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</si>
  <si>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</si>
  <si>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</si>
  <si>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</si>
  <si>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</si>
  <si>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</si>
  <si>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</si>
  <si>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</si>
  <si>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</si>
  <si>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</si>
  <si>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</si>
  <si>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</si>
  <si>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</si>
  <si>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</si>
  <si>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</si>
  <si>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</si>
  <si>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</si>
  <si>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</si>
  <si>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</si>
  <si>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</si>
  <si>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</si>
  <si>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</si>
  <si>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</si>
  <si>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</si>
  <si>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</si>
  <si>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</si>
  <si>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</si>
  <si>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</si>
  <si>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</si>
  <si>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</si>
  <si>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</si>
  <si>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</si>
  <si>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</si>
  <si>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</si>
  <si>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</si>
  <si>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</si>
  <si>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</si>
  <si>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</si>
  <si>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</si>
  <si>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</si>
  <si>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</si>
  <si>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</si>
  <si>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</si>
  <si>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</si>
  <si>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</si>
  <si>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</si>
  <si>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</si>
  <si>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</si>
  <si>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</si>
  <si>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</si>
  <si>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</si>
  <si>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</si>
  <si>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</si>
  <si>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</si>
  <si>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</si>
  <si>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</si>
  <si>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</si>
  <si>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</si>
  <si>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</si>
  <si>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</si>
  <si>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</si>
  <si>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</si>
  <si>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</si>
  <si>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</si>
  <si>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</si>
  <si>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</si>
  <si>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</si>
  <si>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</si>
  <si>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</si>
  <si>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</si>
  <si>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</si>
  <si>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</si>
  <si>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</si>
  <si>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</si>
  <si>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</si>
  <si>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</si>
  <si>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</si>
  <si>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</si>
  <si>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</si>
  <si>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</si>
  <si>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</si>
  <si>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</si>
  <si>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</si>
  <si>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</si>
  <si>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</si>
  <si>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</si>
  <si>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</si>
  <si>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</si>
  <si>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</si>
  <si>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</si>
  <si>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</si>
  <si>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</si>
  <si>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</si>
  <si>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</si>
  <si>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</si>
  <si>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</si>
  <si>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</si>
  <si>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</si>
  <si>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</si>
  <si>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</si>
  <si>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</si>
  <si>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</si>
  <si>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</si>
  <si>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</si>
  <si>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</si>
  <si>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</si>
  <si>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</si>
  <si>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</si>
  <si>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</si>
  <si>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</si>
  <si>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</si>
  <si>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</si>
  <si>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</si>
  <si>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</si>
  <si>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</si>
  <si>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</si>
  <si>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</si>
  <si>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</si>
  <si>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</si>
  <si>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</si>
  <si>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</si>
  <si>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</si>
  <si>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</si>
  <si>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</si>
  <si>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</si>
  <si>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</si>
  <si>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</si>
  <si>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</si>
  <si>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</si>
  <si>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</si>
  <si>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</si>
  <si>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</si>
  <si>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</si>
  <si>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</si>
  <si>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</si>
  <si>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</si>
  <si>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</si>
  <si>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</si>
  <si>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</si>
  <si>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</si>
  <si>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</si>
  <si>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</si>
  <si>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</si>
  <si>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</si>
  <si>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</si>
  <si>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</si>
  <si>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</si>
  <si>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</si>
  <si>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</si>
  <si>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</si>
  <si>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</si>
  <si>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</si>
  <si>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</si>
  <si>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</si>
  <si>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</si>
  <si>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</si>
  <si>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</si>
  <si>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</si>
  <si>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</si>
  <si>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</si>
  <si>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</si>
  <si>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</si>
  <si>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</si>
  <si>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</si>
  <si>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</si>
  <si>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</si>
  <si>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</si>
  <si>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</si>
  <si>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</si>
  <si>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</si>
  <si>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</si>
  <si>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</si>
  <si>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</si>
  <si>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</si>
  <si>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</si>
  <si>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</si>
  <si>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</si>
  <si>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</si>
  <si>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</si>
  <si>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</si>
  <si>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</si>
  <si>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</si>
  <si>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</si>
  <si>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</si>
  <si>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</si>
  <si>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</si>
  <si>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</si>
  <si>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</si>
  <si>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</si>
  <si>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</si>
  <si>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</si>
  <si>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</si>
  <si>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</si>
  <si>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</si>
  <si>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</si>
  <si>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</si>
  <si>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</si>
  <si>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</si>
  <si>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</si>
  <si>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</si>
  <si>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</si>
  <si>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</si>
  <si>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</si>
  <si>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</si>
  <si>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</si>
  <si>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</si>
  <si>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</si>
  <si>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</si>
  <si>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</si>
  <si>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</si>
  <si>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</si>
  <si>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</si>
  <si>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</si>
  <si>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</si>
  <si>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</si>
  <si>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</si>
  <si>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</si>
  <si>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</si>
  <si>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</si>
  <si>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</si>
  <si>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</si>
  <si>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</si>
  <si>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</si>
  <si>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</si>
  <si>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</si>
  <si>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</si>
  <si>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</si>
  <si>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</si>
  <si>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</si>
  <si>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</si>
  <si>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</si>
  <si>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</si>
  <si>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</si>
  <si>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</si>
  <si>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</si>
  <si>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</si>
  <si>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</si>
  <si>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</si>
  <si>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</si>
  <si>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</si>
  <si>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</si>
  <si>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</si>
  <si>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</si>
  <si>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</si>
  <si>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</si>
  <si>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</si>
  <si>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</si>
  <si>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</si>
  <si>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</si>
  <si>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</si>
  <si>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</si>
  <si>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</si>
  <si>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</si>
  <si>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</si>
  <si>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</si>
  <si>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</si>
  <si>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</si>
  <si>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</si>
  <si>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</si>
  <si>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</si>
  <si>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</si>
  <si>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</si>
  <si>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</si>
  <si>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</si>
  <si>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</si>
  <si>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</si>
  <si>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</si>
  <si>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</si>
  <si>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</si>
  <si>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</si>
  <si>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</si>
  <si>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</si>
  <si>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</si>
  <si>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</si>
  <si>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</si>
  <si>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</si>
  <si>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</si>
  <si>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</si>
  <si>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</si>
  <si>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</si>
  <si>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</si>
  <si>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</si>
  <si>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</si>
  <si>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</si>
  <si>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</si>
  <si>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</si>
  <si>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</si>
  <si>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</si>
  <si>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</si>
  <si>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</si>
  <si>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</si>
  <si>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</si>
  <si>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</si>
  <si>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</si>
  <si>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</si>
  <si>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</si>
  <si>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</si>
  <si>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</si>
  <si>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</si>
  <si>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</si>
  <si>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</si>
  <si>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</si>
  <si>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</si>
  <si>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</si>
  <si>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</si>
  <si>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</si>
  <si>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</si>
  <si>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</si>
  <si>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</si>
  <si>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</si>
  <si>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</si>
  <si>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</si>
  <si>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</si>
  <si>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</si>
  <si>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</si>
  <si>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</si>
  <si>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</si>
  <si>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</si>
  <si>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</si>
  <si>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</si>
  <si>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</si>
  <si>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</si>
  <si>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</si>
  <si>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</si>
  <si>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</si>
  <si>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</si>
  <si>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</si>
  <si>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</si>
  <si>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</si>
  <si>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</si>
  <si>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</si>
  <si>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</si>
  <si>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</si>
  <si>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</si>
  <si>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</si>
  <si>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</si>
  <si>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</si>
  <si>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</si>
  <si>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</si>
  <si>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</si>
  <si>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</si>
  <si>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</si>
  <si>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</si>
  <si>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</si>
  <si>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</si>
  <si>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</si>
  <si>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</si>
  <si>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</si>
  <si>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</si>
  <si>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</si>
  <si>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</si>
  <si>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</si>
  <si>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</si>
  <si>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</si>
  <si>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</si>
  <si>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</si>
  <si>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</si>
  <si>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</si>
  <si>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</si>
  <si>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</si>
  <si>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</si>
  <si>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</si>
  <si>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</si>
  <si>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</si>
  <si>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</si>
  <si>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</si>
  <si>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</si>
  <si>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</si>
  <si>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</si>
  <si>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</si>
  <si>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</si>
  <si>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</si>
  <si>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</si>
  <si>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</si>
  <si>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</si>
  <si>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</si>
  <si>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</si>
  <si>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</si>
  <si>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</si>
  <si>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</si>
  <si>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</si>
  <si>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</si>
  <si>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</si>
  <si>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</si>
  <si>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</si>
  <si>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</si>
  <si>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</si>
  <si>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</si>
  <si>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</si>
  <si>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</si>
  <si>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</si>
  <si>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</si>
  <si>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</si>
  <si>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</si>
  <si>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</si>
  <si>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</si>
  <si>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</si>
  <si>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</si>
  <si>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</si>
  <si>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</si>
  <si>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</si>
  <si>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</si>
  <si>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</si>
  <si>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</si>
  <si>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</si>
  <si>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</si>
  <si>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</si>
  <si>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</si>
  <si>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</si>
  <si>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</si>
  <si>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</si>
  <si>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</si>
  <si>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</si>
  <si>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</si>
  <si>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</si>
  <si>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</si>
  <si>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</si>
  <si>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</si>
  <si>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</si>
  <si>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</si>
  <si>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</si>
  <si>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</si>
  <si>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</si>
  <si>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</si>
  <si>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</si>
  <si>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</si>
  <si>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</si>
  <si>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</si>
  <si>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</si>
  <si>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</si>
  <si>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</si>
  <si>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</si>
  <si>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</si>
  <si>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</si>
  <si>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</si>
  <si>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</si>
  <si>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</si>
  <si>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</si>
  <si>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</si>
  <si>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</si>
  <si>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</si>
  <si>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</si>
  <si>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</si>
  <si>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</si>
  <si>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</si>
  <si>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</si>
  <si>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</si>
  <si>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</si>
  <si>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</si>
  <si>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</si>
  <si>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</si>
  <si>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</si>
  <si>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</si>
  <si>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</si>
  <si>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</si>
  <si>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</si>
  <si>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</si>
  <si>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</si>
  <si>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</si>
  <si>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</si>
  <si>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</si>
  <si>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</si>
  <si>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</si>
  <si>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</si>
  <si>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</si>
  <si>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</si>
  <si>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</si>
  <si>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</si>
  <si>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</si>
  <si>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</si>
  <si>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</si>
  <si>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</si>
  <si>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</si>
  <si>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</si>
  <si>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</si>
  <si>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</si>
  <si>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</si>
  <si>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</si>
  <si>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</si>
  <si>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</si>
  <si>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</si>
  <si>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</si>
  <si>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</si>
  <si>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</si>
  <si>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</si>
  <si>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</si>
  <si>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</si>
  <si>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</si>
  <si>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</si>
  <si>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</si>
  <si>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</si>
  <si>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</si>
  <si>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</si>
  <si>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</si>
  <si>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</si>
  <si>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</si>
  <si>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</si>
  <si>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</si>
  <si>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</si>
  <si>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</si>
  <si>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</si>
  <si>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</si>
  <si>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</si>
  <si>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</si>
  <si>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</si>
  <si>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</si>
  <si>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</si>
  <si>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</si>
  <si>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</si>
  <si>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</si>
  <si>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</si>
  <si>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</si>
  <si>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</si>
  <si>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</si>
  <si>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</si>
  <si>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</si>
  <si>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</si>
  <si>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</si>
  <si>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</si>
  <si>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</si>
  <si>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</si>
  <si>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</si>
  <si>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</si>
  <si>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</si>
  <si>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</si>
  <si>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</si>
  <si>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</si>
  <si>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</si>
  <si>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</si>
  <si>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</si>
  <si>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</si>
  <si>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</si>
  <si>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</si>
  <si>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</si>
  <si>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</si>
  <si>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</si>
  <si>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</si>
  <si>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</si>
  <si>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</si>
  <si>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</si>
  <si>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</si>
  <si>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</si>
  <si>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</si>
  <si>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</si>
  <si>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</si>
  <si>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</si>
  <si>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</si>
  <si>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</si>
  <si>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</si>
  <si>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</si>
  <si>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</si>
  <si>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</si>
  <si>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</si>
  <si>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</si>
  <si>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</si>
  <si>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</si>
  <si>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</si>
  <si>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</si>
  <si>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</si>
  <si>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</si>
  <si>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</si>
  <si>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</si>
  <si>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</si>
  <si>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</si>
  <si>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</si>
  <si>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</si>
  <si>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</si>
  <si>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</si>
  <si>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</si>
  <si>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</si>
  <si>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</si>
  <si>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</si>
  <si>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</si>
  <si>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</si>
  <si>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</si>
  <si>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</si>
  <si>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</si>
  <si>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</si>
  <si>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</si>
  <si>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</si>
  <si>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</si>
  <si>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</si>
  <si>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</si>
  <si>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</si>
  <si>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</si>
  <si>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</si>
  <si>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</si>
  <si>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</si>
  <si>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</si>
  <si>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</si>
  <si>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</si>
  <si>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</si>
  <si>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</si>
  <si>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</si>
  <si>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</si>
  <si>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</si>
  <si>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</si>
  <si>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</si>
  <si>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</si>
  <si>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</si>
  <si>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</si>
  <si>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</si>
  <si>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</si>
  <si>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</si>
  <si>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</si>
  <si>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</si>
  <si>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</si>
  <si>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</si>
  <si>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</si>
  <si>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</si>
  <si>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</si>
  <si>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</si>
  <si>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</si>
  <si>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</si>
  <si>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</si>
  <si>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</si>
  <si>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</si>
  <si>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</si>
  <si>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</si>
  <si>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</si>
  <si>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</si>
  <si>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</si>
  <si>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</si>
  <si>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</si>
  <si>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</si>
  <si>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</si>
  <si>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</si>
  <si>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</si>
  <si>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</si>
  <si>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</si>
  <si>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</si>
  <si>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</si>
  <si>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</si>
  <si>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</si>
  <si>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</si>
  <si>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</si>
  <si>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</si>
  <si>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</si>
  <si>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</si>
  <si>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</si>
  <si>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</si>
  <si>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</si>
  <si>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</si>
  <si>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</si>
  <si>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</si>
  <si>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</si>
  <si>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</si>
  <si>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</si>
  <si>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</si>
  <si>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</si>
  <si>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</si>
  <si>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</si>
  <si>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</si>
  <si>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</si>
  <si>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</si>
  <si>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</si>
  <si>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</si>
  <si>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</si>
  <si>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</si>
  <si>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</si>
  <si>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</si>
  <si>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</si>
  <si>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</si>
  <si>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</si>
  <si>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</si>
  <si>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</si>
  <si>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</si>
  <si>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</si>
  <si>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</si>
  <si>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</si>
  <si>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</si>
  <si>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</si>
  <si>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</si>
  <si>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</si>
  <si>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</si>
  <si>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</si>
  <si>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</si>
  <si>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</si>
  <si>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</si>
  <si>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</si>
  <si>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</si>
  <si>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</si>
  <si>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</si>
  <si>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</si>
  <si>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</si>
  <si>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</si>
  <si>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</si>
  <si>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</si>
  <si>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</si>
  <si>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</si>
  <si>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</si>
  <si>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</si>
  <si>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</si>
  <si>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</si>
  <si>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</si>
  <si>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</si>
  <si>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</si>
  <si>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</si>
  <si>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</si>
  <si>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</si>
  <si>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</si>
  <si>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</si>
  <si>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</si>
  <si>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</si>
  <si>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</si>
  <si>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</si>
  <si>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</si>
  <si>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</si>
  <si>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</si>
  <si>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</si>
  <si>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</si>
  <si>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</si>
  <si>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</si>
  <si>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</si>
  <si>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</si>
  <si>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</si>
  <si>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</si>
  <si>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</si>
  <si>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</si>
  <si>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</si>
  <si>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</si>
  <si>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</si>
  <si>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</si>
  <si>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</si>
  <si>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</si>
  <si>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</si>
  <si>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</si>
  <si>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</si>
  <si>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</si>
  <si>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</si>
  <si>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</si>
  <si>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</si>
  <si>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</si>
  <si>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</si>
  <si>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</si>
  <si>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</si>
  <si>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</si>
  <si>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</si>
  <si>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</si>
  <si>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</si>
  <si>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</si>
  <si>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</si>
  <si>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</si>
  <si>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</si>
  <si>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</si>
  <si>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</si>
  <si>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</si>
  <si>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</si>
  <si>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</si>
  <si>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</si>
  <si>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</si>
  <si>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</si>
  <si>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</si>
  <si>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</si>
  <si>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</si>
  <si>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</si>
  <si>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</si>
  <si>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</si>
  <si>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</si>
  <si>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</si>
  <si>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</si>
  <si>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</si>
  <si>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</si>
  <si>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</si>
  <si>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</si>
  <si>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</si>
  <si>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</si>
  <si>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</si>
  <si>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</si>
  <si>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</si>
  <si>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</si>
  <si>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</si>
  <si>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</si>
  <si>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</si>
  <si>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</si>
  <si>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</si>
  <si>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</si>
  <si>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</si>
  <si>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</si>
  <si>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</si>
  <si>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</si>
  <si>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</si>
  <si>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</si>
  <si>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</si>
  <si>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</si>
  <si>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</si>
  <si>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</si>
  <si>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</si>
  <si>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</si>
  <si>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</si>
  <si>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</si>
  <si>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</si>
  <si>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</si>
  <si>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</si>
  <si>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</si>
  <si>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</si>
  <si>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</si>
  <si>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</si>
  <si>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</si>
  <si>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</si>
  <si>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</si>
  <si>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</si>
  <si>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</si>
  <si>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</si>
  <si>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</si>
  <si>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</si>
  <si>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</si>
  <si>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</si>
  <si>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</si>
  <si>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</si>
  <si>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</si>
  <si>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</si>
  <si>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</si>
  <si>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</si>
  <si>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</si>
  <si>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</si>
  <si>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</si>
  <si>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</si>
  <si>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</si>
  <si>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</si>
  <si>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</si>
  <si>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</si>
  <si>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</si>
  <si>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</si>
  <si>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</si>
  <si>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</si>
  <si>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</si>
  <si>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</si>
  <si>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</si>
  <si>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</si>
  <si>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</si>
  <si>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</si>
  <si>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</si>
  <si>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</si>
  <si>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</si>
  <si>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</si>
  <si>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</si>
  <si>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</si>
  <si>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</si>
  <si>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</si>
  <si>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</si>
  <si>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</si>
  <si>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</si>
  <si>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</si>
  <si>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</si>
  <si>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</si>
  <si>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</si>
  <si>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</si>
  <si>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</si>
  <si>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</si>
  <si>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</si>
  <si>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</si>
  <si>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</si>
  <si>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</si>
  <si>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</si>
  <si>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</si>
  <si>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</si>
  <si>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</si>
  <si>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</si>
  <si>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</si>
  <si>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</si>
  <si>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</si>
  <si>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</si>
  <si>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</si>
  <si>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</si>
  <si>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</si>
  <si>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</si>
  <si>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</si>
  <si>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</si>
  <si>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</si>
  <si>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</si>
  <si>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</si>
  <si>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</si>
  <si>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</si>
  <si>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</si>
  <si>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</si>
  <si>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</si>
  <si>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</si>
  <si>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</si>
  <si>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</si>
  <si>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</si>
  <si>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</si>
  <si>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</si>
  <si>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</si>
  <si>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</si>
  <si>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</si>
  <si>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</si>
  <si>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</si>
  <si>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</si>
  <si>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</si>
  <si>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</si>
  <si>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</si>
  <si>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</si>
  <si>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</si>
  <si>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</si>
  <si>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</si>
  <si>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</si>
  <si>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</si>
  <si>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</si>
  <si>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</si>
  <si>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</si>
  <si>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</si>
  <si>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</si>
  <si>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</si>
  <si>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</si>
  <si>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</si>
  <si>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</si>
  <si>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</si>
  <si>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</si>
  <si>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</si>
  <si>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</si>
  <si>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</si>
  <si>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</si>
  <si>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</si>
  <si>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</si>
  <si>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</si>
  <si>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</si>
  <si>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</si>
  <si>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</si>
  <si>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</si>
  <si>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</si>
  <si>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</si>
  <si>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</si>
  <si>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</si>
  <si>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</si>
  <si>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</si>
  <si>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</si>
  <si>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</si>
  <si>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</si>
  <si>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</si>
  <si>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</si>
  <si>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</si>
  <si>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</si>
  <si>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</si>
  <si>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</si>
  <si>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</si>
  <si>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</si>
  <si>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</si>
  <si>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</si>
  <si>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</si>
  <si>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</si>
  <si>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</si>
  <si>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</si>
  <si>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</si>
  <si>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</si>
  <si>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</si>
  <si>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</si>
  <si>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</si>
  <si>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</si>
  <si>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</si>
  <si>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</si>
  <si>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</si>
  <si>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</si>
  <si>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</si>
  <si>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</si>
  <si>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</si>
  <si>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</si>
  <si>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</si>
  <si>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</si>
  <si>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</si>
  <si>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</si>
  <si>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</si>
  <si>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</si>
  <si>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</si>
  <si>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</si>
  <si>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</si>
  <si>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</si>
  <si>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</si>
  <si>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</si>
  <si>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</si>
  <si>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</si>
  <si>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</si>
  <si>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</si>
  <si>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</si>
  <si>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</si>
  <si>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</si>
  <si>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</si>
  <si>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</si>
  <si>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</si>
  <si>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</si>
  <si>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</si>
  <si>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</si>
  <si>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</si>
  <si>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</si>
  <si>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</si>
  <si>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</si>
  <si>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</si>
  <si>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</si>
  <si>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</si>
  <si>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</si>
  <si>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</si>
  <si>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</si>
  <si>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</si>
  <si>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</si>
  <si>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</si>
  <si>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</si>
  <si>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</si>
  <si>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</si>
  <si>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</si>
  <si>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</si>
  <si>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</si>
  <si>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</si>
  <si>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</si>
  <si>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</si>
  <si>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</si>
  <si>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</si>
  <si>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</si>
  <si>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</si>
  <si>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</si>
  <si>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</si>
  <si>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</si>
  <si>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</si>
  <si>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</si>
  <si>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</si>
  <si>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</si>
  <si>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</si>
  <si>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</si>
  <si>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</si>
  <si>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</si>
  <si>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</si>
  <si>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</si>
  <si>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</si>
  <si>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</si>
  <si>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</si>
  <si>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</si>
  <si>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</si>
  <si>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</si>
  <si>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</si>
  <si>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</si>
  <si>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</si>
  <si>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</si>
  <si>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</si>
  <si>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</si>
  <si>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</si>
  <si>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</si>
  <si>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</si>
  <si>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</si>
  <si>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</si>
  <si>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</si>
  <si>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</si>
  <si>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</si>
  <si>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</si>
  <si>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</si>
  <si>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</si>
  <si>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</si>
  <si>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</si>
  <si>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</si>
  <si>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</si>
  <si>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</si>
  <si>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</si>
  <si>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</si>
  <si>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</si>
  <si>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</si>
  <si>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</si>
  <si>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</si>
  <si>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</si>
  <si>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</si>
  <si>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</si>
  <si>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</si>
  <si>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</si>
  <si>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</si>
  <si>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</si>
  <si>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</si>
  <si>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</si>
  <si>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</si>
  <si>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</si>
  <si>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</si>
  <si>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</si>
  <si>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</si>
  <si>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</si>
  <si>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</si>
  <si>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</si>
  <si>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</si>
  <si>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</si>
  <si>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</si>
  <si>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</si>
  <si>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</si>
  <si>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</si>
  <si>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</si>
  <si>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</si>
  <si>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</si>
  <si>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</si>
  <si>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</si>
  <si>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</si>
  <si>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</si>
  <si>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</si>
  <si>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</si>
  <si>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</si>
  <si>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</si>
  <si>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</si>
  <si>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</si>
  <si>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</si>
  <si>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</si>
  <si>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</si>
  <si>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</si>
  <si>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</si>
  <si>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</si>
  <si>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</si>
  <si>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</si>
  <si>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</si>
  <si>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</si>
  <si>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</si>
  <si>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</si>
  <si>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</si>
  <si>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</si>
  <si>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</si>
  <si>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</si>
  <si>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</si>
  <si>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</si>
  <si>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</si>
  <si>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</si>
  <si>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</si>
  <si>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</si>
  <si>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</si>
  <si>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</si>
  <si>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</si>
  <si>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</si>
  <si>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</si>
  <si>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</si>
  <si>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</si>
  <si>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</si>
  <si>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</si>
  <si>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</si>
  <si>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</si>
  <si>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</si>
  <si>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</si>
  <si>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</si>
  <si>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</si>
  <si>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</si>
  <si>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</si>
  <si>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</si>
  <si>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</si>
  <si>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</si>
  <si>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</si>
  <si>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</si>
  <si>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</si>
  <si>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</si>
  <si>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</si>
  <si>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</si>
  <si>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</si>
  <si>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</si>
  <si>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</si>
  <si>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</si>
  <si>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</si>
  <si>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</si>
  <si>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</si>
  <si>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</si>
  <si>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</si>
  <si>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</si>
  <si>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</si>
  <si>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</si>
  <si>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</si>
  <si>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</si>
  <si>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</si>
  <si>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</si>
  <si>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</si>
  <si>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</si>
  <si>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</si>
  <si>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</si>
  <si>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</si>
  <si>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</si>
  <si>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</si>
  <si>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</si>
  <si>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</si>
  <si>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</si>
  <si>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</si>
  <si>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</si>
  <si>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</si>
  <si>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</si>
  <si>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</si>
  <si>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</si>
  <si>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</si>
  <si>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</si>
  <si>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</si>
  <si>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</si>
  <si>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</si>
  <si>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</si>
  <si>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</si>
  <si>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</si>
  <si>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</si>
  <si>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</si>
  <si>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</si>
  <si>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</si>
  <si>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</si>
  <si>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</si>
  <si>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</si>
  <si>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</si>
  <si>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</si>
  <si>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</si>
  <si>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</si>
  <si>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</si>
  <si>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</si>
  <si>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</si>
  <si>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</si>
  <si>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</si>
  <si>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</si>
  <si>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</si>
  <si>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</si>
  <si>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</si>
  <si>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</si>
  <si>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</si>
  <si>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</si>
  <si>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</si>
  <si>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</si>
  <si>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</si>
  <si>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</si>
  <si>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</si>
  <si>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</si>
  <si>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</si>
  <si>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</si>
  <si>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</si>
  <si>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</si>
  <si>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</si>
  <si>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</si>
  <si>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</si>
  <si>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</si>
  <si>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</si>
  <si>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</si>
  <si>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</si>
  <si>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</si>
  <si>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</si>
  <si>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</si>
  <si>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</si>
  <si>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</si>
  <si>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</si>
  <si>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</si>
  <si>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</si>
  <si>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</si>
  <si>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</si>
  <si>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</si>
  <si>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</si>
  <si>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</si>
  <si>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</si>
  <si>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</si>
  <si>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</si>
  <si>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</si>
  <si>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</si>
  <si>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</si>
  <si>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</si>
  <si>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</si>
  <si>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</si>
  <si>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</si>
  <si>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</si>
  <si>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</si>
  <si>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</si>
  <si>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</si>
  <si>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</si>
  <si>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</si>
  <si>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</si>
  <si>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</si>
  <si>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</si>
  <si>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</si>
  <si>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</si>
  <si>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</si>
  <si>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</si>
  <si>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</si>
  <si>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</si>
  <si>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</si>
  <si>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</si>
  <si>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</si>
  <si>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</si>
  <si>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</si>
  <si>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</si>
  <si>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</si>
  <si>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</si>
  <si>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</si>
  <si>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</si>
  <si>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</si>
  <si>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</si>
  <si>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</si>
  <si>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</si>
  <si>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</si>
  <si>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</si>
  <si>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</si>
  <si>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</si>
  <si>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</si>
  <si>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</si>
  <si>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</si>
  <si>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</si>
  <si>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</si>
  <si>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</si>
  <si>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</si>
  <si>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</si>
  <si>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</si>
  <si>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</si>
  <si>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</si>
  <si>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</si>
  <si>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</si>
  <si>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</si>
  <si>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</si>
  <si>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</si>
  <si>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</si>
  <si>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</si>
  <si>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</si>
  <si>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</si>
  <si>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</si>
  <si>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</si>
  <si>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</si>
  <si>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</si>
  <si>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</si>
  <si>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</si>
  <si>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</si>
  <si>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</si>
  <si>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</si>
  <si>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</si>
  <si>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</si>
  <si>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</si>
  <si>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</si>
  <si>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</si>
  <si>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</si>
  <si>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</si>
  <si>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</si>
  <si>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</si>
  <si>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</si>
  <si>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</si>
  <si>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</si>
  <si>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</si>
  <si>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</si>
  <si>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</si>
  <si>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</si>
  <si>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</si>
  <si>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</si>
  <si>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</si>
  <si>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</si>
  <si>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</si>
  <si>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</si>
  <si>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</si>
  <si>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</si>
  <si>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</si>
  <si>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</si>
  <si>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</si>
  <si>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</si>
  <si>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</si>
  <si>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</si>
  <si>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</si>
  <si>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</si>
  <si>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</si>
  <si>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</si>
  <si>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</si>
  <si>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</si>
  <si>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</si>
  <si>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</si>
  <si>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</si>
  <si>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</si>
  <si>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</si>
  <si>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</si>
  <si>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</si>
  <si>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</si>
  <si>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</si>
  <si>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</si>
  <si>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</si>
  <si>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</si>
  <si>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</si>
  <si>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</si>
  <si>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</si>
  <si>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</si>
  <si>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</si>
  <si>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</si>
  <si>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</si>
  <si>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</si>
  <si>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</si>
  <si>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</si>
  <si>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</si>
  <si>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</si>
  <si>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</si>
  <si>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</si>
  <si>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</si>
  <si>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</si>
  <si>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</si>
  <si>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</si>
  <si>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</si>
  <si>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</si>
  <si>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</si>
  <si>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</si>
  <si>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</si>
  <si>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</si>
  <si>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</si>
  <si>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</si>
  <si>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</si>
  <si>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</si>
  <si>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</si>
  <si>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</si>
  <si>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</si>
  <si>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</si>
  <si>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</si>
  <si>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</si>
  <si>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</si>
  <si>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</si>
  <si>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</si>
  <si>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</si>
  <si>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</si>
  <si>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</si>
  <si>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</si>
  <si>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</si>
  <si>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</si>
  <si>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</si>
  <si>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</si>
  <si>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</si>
  <si>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</si>
  <si>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</si>
  <si>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</si>
  <si>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</si>
  <si>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</si>
  <si>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</si>
  <si>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</si>
  <si>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</si>
  <si>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</si>
  <si>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</si>
  <si>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</si>
  <si>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</si>
  <si>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</si>
  <si>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</si>
  <si>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</si>
  <si>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</si>
  <si>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</si>
  <si>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</si>
  <si>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</si>
  <si>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</si>
  <si>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</si>
  <si>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</si>
  <si>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</si>
  <si>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</si>
  <si>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</si>
  <si>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</si>
  <si>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</si>
  <si>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</si>
  <si>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</si>
  <si>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</si>
  <si>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</si>
  <si>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</si>
  <si>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</si>
  <si>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</si>
  <si>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</si>
  <si>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</si>
  <si>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</si>
  <si>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</si>
  <si>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</si>
  <si>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</si>
  <si>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</si>
  <si>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</si>
  <si>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</si>
  <si>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</si>
  <si>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</si>
  <si>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</si>
  <si>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</si>
  <si>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</si>
  <si>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</si>
  <si>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</si>
  <si>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</si>
  <si>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</si>
  <si>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</si>
  <si>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</si>
  <si>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</si>
  <si>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</si>
  <si>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</si>
  <si>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</si>
  <si>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</si>
  <si>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</si>
  <si>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</si>
  <si>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</si>
  <si>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</si>
  <si>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</si>
  <si>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</si>
  <si>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</si>
  <si>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</si>
  <si>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</si>
  <si>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</si>
  <si>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</si>
  <si>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</si>
  <si>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</si>
  <si>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</si>
  <si>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</si>
  <si>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</si>
  <si>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</si>
  <si>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</si>
  <si>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</si>
  <si>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</si>
  <si>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</si>
  <si>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</si>
  <si>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</si>
  <si>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</si>
  <si>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</si>
  <si>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</si>
  <si>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</si>
  <si>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</si>
  <si>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</si>
  <si>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</si>
  <si>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</si>
  <si>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</si>
  <si>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</si>
  <si>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</si>
  <si>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</si>
  <si>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</si>
  <si>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</si>
  <si>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</si>
  <si>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</si>
  <si>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</si>
  <si>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</si>
  <si>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</si>
  <si>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</si>
  <si>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</si>
  <si>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</si>
  <si>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</si>
  <si>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</si>
  <si>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</si>
  <si>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</si>
  <si>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</si>
  <si>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</si>
  <si>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</si>
  <si>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</si>
  <si>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</si>
  <si>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</si>
  <si>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</si>
  <si>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</si>
  <si>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</si>
  <si>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</si>
  <si>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</si>
  <si>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</si>
  <si>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</si>
  <si>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</si>
  <si>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</si>
  <si>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</si>
  <si>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</si>
  <si>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</si>
  <si>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</si>
  <si>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</si>
  <si>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</si>
  <si>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</si>
  <si>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</si>
  <si>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</si>
  <si>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</si>
  <si>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</si>
  <si>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</si>
  <si>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</si>
  <si>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</si>
  <si>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</si>
  <si>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</si>
  <si>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</si>
  <si>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</si>
  <si>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</si>
  <si>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</si>
  <si>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</si>
  <si>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</si>
  <si>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</si>
  <si>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</si>
  <si>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</si>
  <si>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</si>
  <si>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</si>
  <si>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</si>
  <si>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</si>
  <si>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</si>
  <si>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</si>
  <si>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</si>
  <si>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</si>
  <si>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</si>
  <si>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</si>
  <si>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</si>
  <si>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</si>
  <si>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</si>
  <si>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</si>
  <si>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</si>
  <si>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</si>
  <si>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</si>
  <si>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</si>
  <si>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</si>
  <si>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</si>
  <si>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</si>
  <si>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</si>
  <si>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</si>
  <si>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</si>
  <si>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</si>
  <si>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</si>
  <si>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</si>
  <si>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</si>
  <si>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</si>
  <si>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</si>
  <si>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</si>
  <si>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</si>
  <si>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</si>
  <si>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</si>
  <si>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</si>
  <si>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</si>
  <si>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</si>
  <si>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</si>
  <si>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</si>
  <si>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</si>
  <si>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</si>
  <si>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</si>
  <si>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</si>
  <si>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</si>
  <si>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</si>
  <si>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</si>
  <si>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</si>
  <si>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</si>
  <si>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</si>
  <si>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</si>
  <si>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</si>
  <si>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</si>
  <si>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</si>
  <si>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</si>
  <si>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</si>
  <si>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</si>
  <si>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</si>
  <si>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</si>
  <si>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</si>
  <si>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</si>
  <si>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</si>
  <si>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</si>
  <si>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</si>
  <si>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</si>
  <si>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</si>
  <si>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</si>
  <si>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</si>
  <si>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</si>
  <si>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</si>
  <si>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</si>
  <si>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</si>
  <si>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</si>
  <si>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</si>
  <si>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</si>
  <si>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</si>
  <si>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</si>
  <si>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</si>
  <si>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</si>
  <si>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</si>
  <si>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</si>
  <si>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</si>
  <si>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</si>
  <si>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</si>
  <si>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</si>
  <si>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</si>
  <si>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</si>
  <si>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</si>
  <si>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</si>
  <si>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</si>
  <si>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</si>
  <si>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</si>
  <si>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</si>
  <si>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</si>
  <si>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</si>
  <si>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</si>
  <si>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</si>
  <si>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</si>
  <si>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</si>
  <si>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</si>
  <si>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</si>
  <si>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</si>
  <si>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</si>
  <si>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</si>
  <si>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</si>
  <si>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</si>
  <si>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</si>
  <si>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</si>
  <si>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</si>
  <si>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</si>
  <si>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</si>
  <si>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</si>
  <si>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</si>
  <si>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</si>
  <si>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</si>
  <si>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</si>
  <si>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</si>
  <si>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</si>
  <si>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</si>
  <si>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</si>
  <si>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</si>
  <si>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</si>
  <si>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</si>
  <si>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</si>
  <si>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</si>
  <si>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</si>
  <si>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</si>
  <si>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</si>
  <si>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</si>
  <si>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</si>
  <si>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</si>
  <si>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</si>
  <si>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</si>
  <si>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</si>
  <si>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</si>
  <si>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</si>
  <si>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</si>
  <si>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</si>
  <si>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</si>
  <si>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</si>
  <si>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</si>
  <si>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</si>
  <si>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</si>
  <si>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</si>
  <si>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</si>
  <si>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</si>
  <si>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</si>
  <si>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</si>
  <si>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</si>
  <si>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</si>
  <si>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</si>
  <si>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</si>
  <si>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</si>
  <si>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</si>
  <si>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</si>
  <si>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</si>
  <si>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</si>
  <si>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</si>
  <si>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</si>
  <si>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</si>
  <si>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</si>
  <si>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</si>
  <si>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</si>
  <si>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</si>
  <si>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</si>
  <si>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</si>
  <si>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</si>
  <si>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</si>
  <si>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</si>
  <si>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</si>
  <si>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</si>
  <si>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</si>
  <si>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</si>
  <si>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</si>
  <si>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</si>
  <si>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</si>
  <si>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</si>
  <si>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</si>
  <si>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</si>
  <si>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</si>
  <si>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</si>
  <si>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</si>
  <si>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</si>
  <si>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</si>
  <si>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</si>
  <si>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</si>
  <si>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</si>
  <si>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</si>
  <si>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</si>
  <si>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</si>
  <si>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</si>
  <si>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</si>
  <si>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</si>
  <si>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</si>
  <si>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</si>
  <si>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</si>
  <si>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</si>
  <si>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</si>
  <si>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</si>
  <si>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</si>
  <si>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</si>
  <si>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</si>
  <si>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</si>
  <si>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</si>
  <si>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</si>
  <si>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</si>
  <si>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</si>
  <si>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</si>
  <si>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</si>
  <si>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</si>
  <si>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</si>
  <si>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</si>
  <si>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</si>
  <si>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</si>
  <si>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</si>
  <si>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</si>
  <si>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</si>
  <si>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</si>
  <si>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</si>
  <si>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</si>
  <si>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</si>
  <si>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</si>
  <si>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</si>
  <si>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</si>
  <si>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</si>
  <si>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</si>
  <si>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</si>
  <si>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</si>
  <si>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</si>
  <si>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</si>
  <si>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</si>
  <si>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</si>
  <si>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</si>
  <si>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</si>
  <si>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</si>
  <si>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</si>
  <si>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</si>
  <si>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</si>
  <si>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</si>
  <si>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</si>
  <si>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</si>
  <si>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</si>
  <si>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</si>
  <si>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</si>
  <si>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</si>
  <si>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</si>
  <si>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</si>
  <si>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</si>
  <si>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</si>
  <si>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</si>
  <si>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</si>
  <si>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</si>
  <si>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</si>
  <si>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</si>
  <si>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</si>
  <si>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</si>
  <si>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</si>
  <si>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</si>
  <si>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</si>
  <si>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</si>
  <si>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</si>
  <si>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</si>
  <si>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</si>
  <si>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</si>
  <si>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</si>
  <si>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</si>
  <si>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</si>
  <si>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</si>
  <si>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</si>
  <si>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</si>
  <si>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</si>
  <si>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</si>
  <si>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</si>
  <si>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</si>
  <si>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</si>
  <si>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</si>
  <si>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</si>
  <si>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</si>
  <si>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</si>
  <si>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</si>
  <si>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</si>
  <si>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</si>
  <si>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</si>
  <si>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</si>
  <si>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</si>
  <si>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</si>
  <si>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</si>
  <si>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</si>
  <si>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</si>
  <si>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</si>
  <si>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</si>
  <si>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</si>
  <si>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</si>
  <si>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</si>
  <si>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</si>
  <si>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</si>
  <si>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</si>
  <si>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</si>
  <si>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</si>
  <si>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</si>
  <si>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</si>
  <si>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</si>
  <si>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</si>
  <si>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</si>
  <si>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</si>
  <si>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</si>
  <si>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</si>
  <si>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</si>
  <si>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</si>
  <si>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</si>
  <si>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</si>
  <si>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</si>
  <si>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</si>
  <si>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</si>
  <si>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</si>
  <si>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</si>
  <si>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</si>
  <si>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</si>
  <si>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</si>
  <si>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</si>
  <si>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</si>
  <si>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</si>
  <si>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</si>
  <si>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</si>
  <si>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</si>
  <si>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</si>
  <si>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</si>
  <si>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</si>
  <si>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</si>
  <si>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</si>
  <si>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</si>
  <si>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</si>
  <si>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</si>
  <si>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</si>
  <si>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</si>
  <si>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</si>
  <si>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</si>
  <si>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</si>
  <si>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</si>
  <si>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</si>
  <si>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</si>
  <si>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</si>
  <si>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</si>
  <si>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</si>
  <si>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</si>
  <si>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</si>
  <si>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</si>
  <si>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</si>
  <si>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</si>
  <si>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</si>
  <si>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</si>
  <si>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</si>
  <si>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</si>
  <si>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</si>
  <si>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</si>
  <si>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</si>
  <si>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</si>
  <si>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</si>
  <si>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</si>
  <si>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</si>
  <si>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</si>
  <si>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</si>
  <si>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</si>
  <si>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</si>
  <si>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</si>
  <si>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</si>
  <si>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</si>
  <si>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</si>
  <si>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</si>
  <si>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</si>
  <si>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</si>
  <si>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</si>
  <si>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</si>
  <si>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</si>
  <si>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</si>
  <si>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</si>
  <si>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</si>
  <si>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</si>
  <si>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</si>
  <si>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</si>
  <si>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</si>
  <si>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</si>
  <si>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</si>
  <si>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</si>
  <si>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</si>
  <si>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</si>
  <si>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</si>
  <si>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</si>
  <si>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</si>
  <si>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</si>
  <si>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</si>
  <si>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</si>
  <si>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</si>
  <si>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</si>
  <si>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</si>
  <si>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</si>
  <si>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</si>
  <si>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</si>
  <si>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</si>
  <si>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</si>
  <si>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</si>
  <si>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</si>
  <si>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</si>
  <si>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</si>
  <si>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</si>
  <si>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</si>
  <si>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</si>
  <si>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</si>
  <si>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</si>
  <si>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</si>
  <si>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</si>
  <si>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</si>
  <si>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</si>
  <si>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</si>
  <si>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</si>
  <si>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</si>
  <si>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</si>
  <si>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</si>
  <si>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</si>
  <si>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</si>
  <si>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</si>
  <si>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</si>
  <si>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</si>
  <si>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</si>
  <si>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</si>
  <si>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</si>
  <si>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</si>
  <si>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</si>
  <si>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</si>
  <si>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</si>
  <si>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</si>
  <si>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</si>
  <si>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</si>
  <si>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</si>
  <si>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</si>
  <si>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</si>
  <si>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</si>
  <si>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</si>
  <si>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</si>
  <si>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</si>
  <si>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</si>
  <si>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</si>
  <si>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</si>
  <si>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</si>
  <si>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</si>
  <si>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</si>
  <si>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</si>
  <si>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</si>
  <si>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</si>
  <si>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</si>
  <si>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</si>
  <si>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</si>
  <si>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</si>
  <si>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</si>
  <si>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</si>
  <si>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</si>
  <si>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</si>
  <si>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</si>
  <si>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</si>
  <si>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</si>
  <si>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</si>
  <si>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</si>
  <si>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</si>
  <si>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</si>
  <si>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</si>
  <si>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</si>
  <si>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</si>
  <si>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</si>
  <si>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</si>
  <si>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</si>
  <si>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</si>
  <si>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</si>
  <si>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</si>
  <si>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</si>
  <si>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</si>
  <si>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</si>
  <si>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</si>
  <si>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</si>
  <si>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</si>
  <si>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</si>
  <si>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</si>
  <si>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</si>
  <si>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</si>
  <si>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</si>
  <si>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</si>
  <si>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</si>
  <si>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</si>
  <si>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</si>
  <si>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</si>
  <si>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</si>
  <si>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</si>
  <si>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</si>
  <si>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</si>
  <si>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</si>
  <si>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</si>
  <si>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</si>
  <si>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</si>
  <si>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</si>
  <si>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</si>
  <si>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</si>
  <si>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</si>
  <si>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</si>
  <si>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</si>
  <si>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</si>
  <si>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</si>
  <si>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</si>
  <si>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</si>
  <si>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</si>
  <si>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</si>
  <si>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</si>
  <si>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</si>
  <si>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</si>
  <si>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</si>
  <si>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</si>
  <si>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</si>
  <si>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</si>
  <si>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</si>
  <si>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</si>
  <si>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</si>
  <si>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</si>
  <si>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</si>
  <si>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</si>
  <si>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</si>
  <si>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</si>
  <si>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</si>
  <si>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</si>
  <si>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</si>
  <si>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</si>
  <si>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</si>
  <si>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</si>
  <si>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</si>
  <si>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</si>
  <si>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</si>
  <si>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</si>
  <si>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</si>
  <si>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</si>
  <si>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</si>
  <si>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</si>
  <si>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</si>
  <si>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</si>
  <si>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</si>
  <si>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</si>
  <si>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</si>
  <si>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</si>
  <si>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</si>
  <si>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</si>
  <si>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</si>
  <si>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</si>
  <si>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</si>
  <si>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</si>
  <si>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</si>
  <si>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</si>
  <si>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</si>
  <si>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</si>
  <si>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</si>
  <si>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</si>
  <si>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</si>
  <si>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</si>
  <si>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</si>
  <si>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</si>
  <si>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</si>
  <si>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</si>
  <si>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</si>
  <si>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</si>
  <si>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</si>
  <si>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</si>
  <si>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</si>
  <si>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</si>
  <si>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</si>
  <si>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</si>
  <si>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</si>
  <si>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</si>
  <si>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</si>
  <si>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</si>
  <si>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</si>
  <si>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</si>
  <si>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</si>
  <si>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</si>
  <si>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</si>
  <si>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</si>
  <si>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</si>
  <si>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</si>
  <si>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</si>
  <si>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</si>
  <si>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</si>
  <si>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</si>
  <si>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</si>
  <si>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</si>
  <si>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</si>
  <si>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</si>
  <si>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</si>
  <si>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</si>
  <si>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</si>
  <si>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</si>
  <si>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</si>
  <si>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</si>
  <si>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</si>
  <si>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</si>
  <si>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</si>
  <si>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</si>
  <si>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</si>
  <si>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</si>
  <si>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</si>
  <si>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</si>
  <si>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</si>
  <si>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</si>
  <si>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</si>
  <si>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</si>
  <si>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</si>
  <si>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</si>
  <si>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</si>
  <si>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</si>
  <si>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</si>
  <si>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</si>
  <si>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</si>
  <si>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</si>
  <si>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</si>
  <si>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</si>
  <si>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</si>
  <si>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</si>
  <si>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</si>
  <si>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</si>
  <si>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</si>
  <si>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</si>
  <si>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</si>
  <si>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</si>
  <si>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</si>
  <si>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</si>
  <si>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</si>
  <si>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</si>
  <si>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</si>
  <si>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</si>
  <si>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</si>
  <si>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</si>
  <si>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</si>
  <si>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</si>
  <si>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</si>
  <si>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</si>
  <si>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</si>
  <si>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</si>
  <si>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</si>
  <si>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</si>
  <si>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</si>
  <si>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</si>
  <si>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</si>
  <si>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</si>
  <si>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</si>
  <si>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</si>
  <si>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</si>
  <si>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</si>
  <si>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</si>
  <si>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</si>
  <si>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</si>
  <si>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</si>
  <si>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</si>
  <si>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</si>
  <si>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</si>
  <si>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</si>
  <si>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</si>
  <si>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</si>
  <si>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</si>
  <si>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</si>
  <si>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</si>
  <si>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</si>
  <si>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</si>
  <si>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</si>
  <si>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</si>
  <si>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</si>
  <si>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</si>
  <si>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</si>
  <si>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</si>
  <si>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</si>
  <si>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</si>
  <si>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</si>
  <si>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</si>
  <si>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</si>
  <si>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</si>
  <si>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</si>
  <si>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</si>
  <si>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</si>
  <si>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</si>
  <si>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</si>
  <si>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</si>
  <si>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</si>
  <si>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</si>
  <si>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</si>
  <si>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</si>
  <si>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</si>
  <si>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</si>
  <si>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</si>
  <si>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</si>
  <si>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</si>
  <si>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</si>
  <si>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</si>
  <si>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</si>
  <si>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</si>
  <si>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</si>
  <si>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</si>
  <si>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</si>
  <si>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</si>
  <si>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</si>
  <si>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</si>
  <si>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</si>
  <si>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</si>
  <si>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</si>
  <si>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</si>
  <si>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</si>
  <si>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</si>
  <si>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</si>
  <si>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</si>
  <si>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</si>
  <si>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</si>
  <si>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</si>
  <si>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</si>
  <si>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</si>
  <si>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</si>
  <si>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</si>
  <si>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</si>
  <si>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</si>
  <si>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</si>
  <si>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</si>
  <si>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</si>
  <si>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</si>
  <si>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</si>
  <si>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</si>
  <si>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</si>
  <si>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</si>
  <si>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</si>
  <si>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</si>
  <si>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</si>
  <si>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</si>
  <si>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</si>
  <si>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</si>
  <si>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</si>
  <si>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</si>
  <si>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</si>
  <si>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</si>
  <si>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</si>
  <si>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</si>
  <si>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</si>
  <si>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</si>
  <si>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</si>
  <si>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</si>
  <si>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</si>
  <si>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</si>
  <si>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</si>
  <si>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</si>
  <si>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</si>
  <si>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</si>
  <si>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</si>
  <si>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</si>
  <si>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</si>
  <si>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</si>
  <si>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</si>
  <si>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</si>
  <si>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</si>
  <si>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</si>
  <si>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</si>
  <si>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</si>
  <si>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</si>
  <si>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</si>
  <si>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</si>
  <si>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</si>
  <si>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</si>
  <si>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</si>
  <si>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</si>
  <si>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</si>
  <si>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</si>
  <si>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</si>
  <si>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</si>
  <si>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</si>
  <si>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</si>
  <si>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</si>
  <si>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</si>
  <si>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</si>
  <si>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</si>
  <si>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</si>
  <si>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</si>
  <si>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</si>
  <si>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</si>
  <si>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</si>
  <si>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</si>
  <si>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</si>
  <si>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</si>
  <si>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</si>
  <si>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</si>
  <si>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</si>
  <si>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</si>
  <si>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</si>
  <si>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</si>
  <si>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</si>
  <si>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</si>
  <si>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</si>
  <si>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</si>
  <si>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</si>
  <si>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</si>
  <si>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</si>
  <si>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</si>
  <si>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</si>
  <si>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</si>
  <si>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</si>
  <si>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</si>
  <si>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</si>
  <si>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</si>
  <si>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</si>
  <si>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</si>
  <si>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</si>
  <si>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</si>
  <si>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</si>
  <si>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</si>
  <si>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</si>
  <si>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</si>
  <si>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</si>
  <si>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</si>
  <si>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</si>
  <si>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</si>
  <si>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</si>
  <si>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</si>
  <si>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</si>
  <si>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</si>
  <si>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</si>
  <si>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</si>
  <si>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</si>
  <si>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</si>
  <si>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</si>
  <si>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</si>
  <si>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</si>
  <si>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</si>
  <si>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</si>
  <si>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</si>
  <si>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</si>
  <si>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</si>
  <si>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</si>
  <si>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</si>
  <si>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</si>
  <si>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</si>
  <si>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</si>
  <si>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</si>
  <si>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</si>
  <si>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</si>
  <si>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</si>
  <si>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</si>
  <si>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</si>
  <si>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</si>
  <si>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</si>
  <si>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</si>
  <si>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</si>
  <si>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</si>
  <si>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</si>
  <si>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</si>
  <si>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</si>
  <si>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</si>
  <si>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</si>
  <si>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</si>
  <si>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</si>
  <si>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</si>
  <si>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</si>
  <si>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</si>
  <si>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</si>
  <si>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</si>
  <si>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</si>
  <si>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</si>
  <si>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</si>
  <si>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</si>
  <si>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</si>
  <si>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</si>
  <si>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</si>
  <si>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</si>
  <si>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</si>
  <si>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</si>
  <si>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</si>
  <si>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</si>
  <si>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</si>
  <si>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</si>
  <si>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</si>
  <si>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</si>
  <si>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</si>
  <si>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</si>
  <si>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</si>
  <si>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</si>
  <si>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</si>
  <si>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</si>
  <si>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</si>
  <si>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</si>
  <si>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</si>
  <si>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</si>
  <si>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</si>
  <si>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</si>
  <si>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</si>
  <si>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</si>
  <si>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</si>
  <si>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</si>
  <si>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</si>
  <si>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</si>
  <si>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</si>
  <si>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</si>
  <si>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</si>
  <si>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</si>
  <si>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</si>
  <si>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</si>
  <si>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</si>
  <si>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</si>
  <si>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</si>
  <si>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</si>
  <si>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</si>
  <si>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</si>
  <si>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</si>
  <si>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</si>
  <si>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</si>
  <si>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</si>
  <si>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</si>
  <si>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</si>
  <si>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</si>
  <si>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</si>
  <si>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</si>
  <si>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</si>
  <si>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</si>
  <si>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</si>
  <si>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</si>
  <si>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</si>
  <si>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</si>
  <si>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</si>
  <si>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</si>
  <si>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</si>
  <si>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</si>
  <si>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</si>
  <si>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</si>
  <si>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</si>
  <si>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</si>
  <si>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</si>
  <si>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</si>
  <si>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</si>
  <si>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</si>
  <si>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</si>
  <si>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</si>
  <si>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</si>
  <si>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</si>
  <si>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</si>
  <si>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</si>
  <si>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</si>
  <si>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</si>
  <si>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</si>
  <si>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</si>
  <si>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</si>
  <si>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</si>
  <si>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</si>
  <si>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</si>
  <si>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</si>
  <si>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</si>
  <si>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</si>
  <si>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</si>
  <si>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</si>
  <si>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</si>
  <si>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</si>
  <si>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</si>
  <si>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</si>
  <si>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</si>
  <si>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</si>
  <si>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</si>
  <si>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</si>
  <si>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</si>
  <si>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</si>
  <si>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</si>
  <si>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</si>
  <si>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</si>
  <si>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</si>
  <si>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</si>
  <si>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</si>
  <si>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</si>
  <si>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</si>
  <si>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</si>
  <si>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</si>
  <si>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</si>
  <si>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</si>
  <si>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</si>
  <si>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</si>
  <si>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</si>
  <si>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</si>
  <si>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</si>
  <si>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</si>
  <si>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</si>
  <si>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</si>
  <si>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</si>
  <si>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</si>
  <si>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</si>
  <si>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</si>
  <si>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</si>
  <si>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</si>
  <si>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</si>
  <si>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</si>
  <si>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</si>
  <si>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</si>
  <si>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</si>
  <si>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</si>
  <si>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</si>
  <si>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</si>
  <si>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</si>
  <si>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</si>
  <si>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</si>
  <si>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</si>
  <si>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</si>
  <si>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</si>
  <si>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</si>
  <si>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</si>
  <si>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</si>
  <si>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</si>
  <si>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</si>
  <si>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</si>
  <si>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</si>
  <si>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</si>
  <si>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</si>
  <si>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</si>
  <si>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</si>
  <si>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</si>
  <si>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</si>
  <si>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</si>
  <si>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</si>
  <si>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</si>
  <si>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</si>
  <si>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</si>
  <si>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</si>
  <si>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</si>
  <si>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</si>
  <si>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</si>
  <si>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</si>
  <si>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</si>
  <si>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</si>
  <si>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</si>
  <si>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</si>
  <si>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</si>
  <si>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</si>
  <si>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</si>
  <si>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</si>
  <si>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</si>
  <si>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</si>
  <si>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</si>
  <si>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</si>
  <si>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</si>
  <si>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</si>
  <si>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</si>
  <si>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</si>
  <si>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</si>
  <si>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</si>
  <si>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</si>
  <si>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</si>
  <si>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</si>
  <si>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</si>
  <si>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</si>
  <si>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</si>
  <si>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</si>
  <si>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</si>
  <si>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</si>
  <si>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</si>
  <si>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</si>
  <si>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</si>
  <si>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</si>
  <si>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</si>
  <si>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</si>
  <si>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</si>
  <si>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</si>
  <si>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</si>
  <si>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</si>
  <si>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</si>
  <si>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</si>
  <si>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</si>
  <si>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</si>
  <si>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</si>
  <si>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</si>
  <si>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</si>
  <si>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</si>
  <si>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</si>
  <si>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</si>
  <si>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</si>
  <si>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</si>
  <si>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</si>
  <si>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</si>
  <si>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</si>
  <si>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</si>
  <si>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</si>
  <si>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</si>
  <si>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</si>
  <si>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</si>
  <si>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</si>
  <si>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</si>
  <si>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</si>
  <si>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</si>
  <si>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</si>
  <si>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</si>
  <si>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</si>
  <si>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</si>
  <si>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</si>
  <si>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</si>
  <si>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</si>
  <si>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</si>
  <si>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</si>
  <si>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</si>
  <si>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</si>
  <si>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</si>
  <si>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</si>
  <si>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</si>
  <si>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</si>
  <si>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</si>
  <si>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</si>
  <si>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</si>
  <si>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</si>
  <si>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</si>
  <si>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</si>
  <si>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</si>
  <si>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</si>
  <si>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</si>
  <si>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</si>
  <si>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</si>
  <si>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</si>
  <si>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</si>
  <si>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</si>
  <si>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</si>
  <si>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</si>
  <si>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</si>
  <si>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</si>
  <si>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</si>
  <si>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</si>
  <si>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</si>
  <si>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</si>
  <si>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</si>
  <si>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</si>
  <si>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</si>
  <si>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</si>
  <si>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</si>
  <si>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</si>
  <si>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</si>
  <si>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</si>
  <si>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</si>
  <si>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</si>
  <si>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</si>
  <si>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</si>
  <si>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</si>
  <si>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</si>
  <si>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</si>
  <si>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</si>
  <si>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</si>
  <si>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</si>
  <si>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</si>
  <si>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</si>
  <si>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</si>
  <si>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</si>
  <si>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</si>
  <si>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</si>
  <si>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</si>
  <si>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</si>
  <si>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</si>
  <si>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</si>
  <si>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</si>
  <si>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</si>
  <si>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</si>
  <si>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</si>
  <si>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</si>
  <si>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</si>
  <si>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</si>
  <si>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</si>
  <si>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</si>
  <si>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</si>
  <si>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</si>
  <si>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</si>
  <si>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</si>
  <si>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</si>
  <si>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</si>
  <si>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</si>
  <si>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</si>
  <si>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</si>
  <si>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</si>
  <si>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</si>
  <si>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</si>
  <si>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</si>
  <si>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</si>
  <si>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</si>
  <si>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</si>
  <si>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</si>
  <si>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</si>
  <si>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</si>
  <si>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</si>
  <si>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</si>
  <si>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</si>
  <si>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</si>
  <si>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</si>
  <si>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</si>
  <si>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</si>
  <si>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</si>
  <si>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</si>
  <si>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</si>
  <si>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</si>
  <si>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</si>
  <si>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</si>
  <si>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</si>
  <si>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</si>
  <si>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</si>
  <si>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</si>
  <si>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</si>
  <si>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</si>
  <si>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</si>
  <si>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</si>
  <si>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</si>
  <si>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</si>
  <si>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</si>
  <si>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</si>
  <si>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</si>
  <si>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</si>
  <si>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</si>
  <si>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</si>
  <si>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</si>
  <si>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</si>
  <si>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</si>
  <si>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</si>
  <si>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</si>
  <si>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</si>
  <si>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</si>
  <si>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</si>
  <si>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</si>
  <si>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</si>
  <si>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</si>
  <si>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</si>
  <si>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</si>
  <si>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</si>
  <si>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</si>
  <si>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</si>
  <si>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</si>
  <si>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</si>
  <si>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</si>
  <si>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</si>
  <si>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</si>
  <si>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</si>
  <si>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</si>
  <si>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</si>
  <si>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</si>
  <si>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</si>
  <si>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</si>
  <si>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</si>
  <si>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</si>
  <si>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</si>
  <si>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</si>
  <si>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</si>
  <si>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</si>
  <si>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</si>
  <si>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</si>
  <si>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</si>
  <si>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</si>
  <si>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</si>
  <si>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</si>
  <si>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</si>
  <si>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</si>
  <si>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</si>
  <si>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</si>
  <si>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</si>
  <si>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</si>
  <si>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</si>
  <si>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</si>
  <si>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</si>
  <si>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</si>
  <si>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</si>
  <si>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</si>
  <si>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</si>
  <si>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</si>
  <si>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</si>
  <si>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</si>
  <si>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</si>
  <si>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</si>
  <si>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</si>
  <si>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</si>
  <si>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</si>
  <si>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</si>
  <si>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</si>
  <si>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</si>
  <si>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</si>
  <si>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</si>
  <si>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</si>
  <si>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</si>
  <si>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</si>
  <si>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</si>
  <si>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</si>
  <si>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</si>
  <si>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</si>
  <si>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</si>
  <si>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</si>
  <si>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</si>
  <si>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</si>
  <si>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</si>
  <si>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</si>
  <si>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</si>
  <si>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</si>
  <si>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</si>
  <si>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</si>
  <si>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</si>
  <si>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</si>
  <si>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</si>
  <si>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</si>
  <si>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</si>
  <si>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</si>
  <si>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</si>
  <si>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</si>
  <si>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</si>
  <si>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</si>
  <si>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</si>
  <si>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</si>
  <si>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</si>
  <si>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</si>
  <si>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</si>
  <si>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</si>
  <si>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</si>
  <si>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</si>
  <si>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</si>
  <si>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</si>
  <si>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</si>
  <si>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</si>
  <si>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</si>
  <si>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</si>
  <si>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</si>
  <si>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</si>
  <si>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</si>
  <si>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</si>
  <si>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</si>
  <si>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</si>
  <si>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</si>
  <si>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</si>
  <si>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</si>
  <si>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</si>
  <si>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</si>
  <si>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</si>
  <si>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</si>
  <si>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</si>
  <si>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</si>
  <si>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</si>
  <si>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</si>
  <si>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</si>
  <si>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</si>
  <si>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</si>
  <si>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</si>
  <si>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</si>
  <si>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</si>
  <si>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</si>
  <si>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</si>
  <si>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</si>
  <si>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</si>
  <si>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</si>
  <si>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</si>
  <si>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</si>
  <si>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</si>
  <si>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</si>
  <si>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</si>
  <si>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</si>
  <si>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</si>
  <si>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</si>
  <si>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</si>
  <si>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</si>
  <si>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</si>
  <si>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</si>
  <si>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</si>
  <si>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</si>
  <si>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</si>
  <si>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</si>
  <si>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</si>
  <si>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</si>
  <si>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</si>
  <si>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</si>
  <si>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</si>
  <si>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</si>
  <si>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</si>
  <si>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</si>
  <si>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</si>
  <si>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</si>
  <si>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</si>
  <si>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</si>
  <si>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</si>
  <si>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</si>
  <si>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</si>
  <si>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</si>
  <si>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</si>
  <si>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</si>
  <si>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</si>
  <si>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</si>
  <si>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</si>
  <si>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</si>
  <si>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</si>
  <si>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</si>
  <si>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</si>
  <si>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</si>
  <si>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</si>
  <si>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</si>
  <si>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</si>
  <si>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</si>
  <si>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</si>
  <si>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</si>
  <si>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</si>
  <si>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</si>
  <si>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</si>
  <si>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</si>
  <si>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</si>
  <si>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</si>
  <si>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</si>
  <si>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</si>
  <si>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</si>
  <si>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</si>
  <si>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</si>
  <si>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</si>
  <si>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</si>
  <si>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</si>
  <si>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</si>
  <si>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</si>
  <si>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</si>
  <si>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</si>
  <si>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</si>
  <si>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</si>
  <si>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</si>
  <si>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</si>
  <si>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</si>
  <si>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</si>
  <si>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</si>
  <si>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</si>
  <si>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</si>
  <si>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</si>
  <si>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</si>
  <si>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</si>
  <si>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</si>
  <si>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</si>
  <si>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</si>
  <si>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</si>
  <si>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</si>
  <si>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</si>
  <si>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</si>
  <si>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</si>
  <si>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</si>
  <si>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</si>
  <si>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</si>
  <si>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</si>
  <si>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</si>
  <si>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</si>
  <si>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</si>
  <si>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</si>
  <si>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</si>
  <si>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</si>
  <si>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</si>
  <si>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</si>
  <si>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</si>
  <si>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</si>
  <si>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</si>
  <si>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</si>
  <si>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</si>
  <si>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</si>
  <si>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</si>
  <si>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</si>
  <si>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</si>
  <si>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</si>
  <si>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</si>
  <si>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</si>
  <si>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</si>
  <si>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</si>
  <si>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</si>
  <si>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</si>
  <si>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</si>
  <si>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</si>
  <si>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</si>
  <si>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</si>
  <si>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</si>
  <si>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</si>
  <si>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</si>
  <si>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</si>
  <si>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</si>
  <si>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</si>
  <si>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</si>
  <si>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</si>
  <si>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</si>
  <si>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</si>
  <si>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</si>
  <si>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</si>
  <si>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</si>
  <si>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</si>
  <si>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</si>
  <si>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</si>
  <si>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</si>
  <si>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</si>
  <si>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</si>
  <si>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</si>
  <si>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</si>
  <si>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</si>
  <si>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</si>
  <si>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</si>
  <si>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</si>
  <si>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</si>
  <si>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</si>
  <si>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</si>
  <si>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</si>
  <si>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</si>
  <si>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</si>
  <si>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</si>
  <si>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</si>
  <si>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</si>
  <si>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</si>
  <si>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</si>
  <si>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</si>
  <si>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</si>
  <si>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</si>
  <si>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</si>
  <si>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</si>
  <si>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</si>
  <si>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</si>
  <si>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</si>
  <si>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</si>
  <si>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</si>
  <si>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</si>
  <si>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</si>
  <si>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</si>
  <si>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</si>
  <si>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</si>
  <si>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</si>
  <si>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</si>
  <si>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</si>
  <si>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</si>
  <si>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</si>
  <si>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</si>
  <si>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</si>
  <si>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</si>
  <si>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</si>
  <si>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</si>
  <si>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</si>
  <si>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</si>
  <si>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</si>
  <si>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</si>
  <si>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</si>
  <si>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</si>
  <si>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</si>
  <si>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</si>
  <si>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</si>
  <si>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</si>
  <si>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</si>
  <si>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</si>
  <si>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</si>
  <si>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</si>
  <si>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</si>
  <si>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</si>
  <si>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</si>
  <si>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</si>
  <si>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</si>
  <si>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</si>
  <si>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</si>
  <si>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</si>
  <si>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</si>
  <si>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</si>
  <si>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</si>
  <si>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</si>
  <si>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</si>
  <si>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</si>
  <si>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</si>
  <si>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</si>
  <si>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</si>
  <si>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</si>
  <si>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</si>
  <si>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</si>
  <si>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</si>
  <si>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</si>
  <si>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</si>
  <si>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</si>
  <si>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</si>
  <si>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</si>
  <si>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</si>
  <si>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</si>
  <si>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</si>
  <si>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</si>
  <si>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</si>
  <si>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</si>
  <si>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</si>
  <si>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</si>
  <si>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</si>
  <si>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</si>
  <si>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</si>
  <si>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</si>
  <si>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</si>
  <si>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</si>
  <si>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</si>
  <si>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</si>
  <si>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</si>
  <si>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</si>
  <si>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</si>
  <si>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</si>
  <si>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</si>
  <si>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</si>
  <si>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</si>
  <si>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</si>
  <si>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</si>
  <si>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</si>
  <si>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</si>
  <si>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</si>
  <si>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</si>
  <si>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</si>
  <si>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</si>
  <si>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</si>
  <si>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</si>
  <si>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</si>
  <si>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</si>
  <si>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</si>
  <si>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</si>
  <si>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</si>
  <si>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</si>
  <si>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</si>
  <si>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</si>
  <si>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</si>
  <si>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</si>
  <si>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</si>
  <si>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</si>
  <si>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</si>
  <si>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</si>
  <si>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</si>
  <si>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</si>
  <si>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</si>
  <si>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</si>
  <si>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</si>
  <si>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</si>
  <si>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</si>
  <si>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</si>
  <si>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</si>
  <si>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</si>
  <si>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</si>
  <si>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</si>
  <si>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</si>
  <si>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</si>
  <si>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</si>
  <si>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</si>
  <si>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</si>
  <si>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</si>
  <si>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</si>
  <si>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</si>
  <si>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</si>
  <si>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</si>
  <si>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</si>
  <si>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</si>
  <si>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</si>
  <si>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</si>
  <si>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</si>
  <si>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</si>
  <si>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</si>
  <si>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</si>
  <si>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</si>
  <si>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</si>
  <si>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</si>
  <si>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</si>
  <si>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</si>
  <si>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</si>
  <si>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</si>
  <si>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</si>
  <si>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</si>
  <si>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</si>
  <si>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</si>
  <si>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</si>
  <si>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</si>
  <si>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</si>
  <si>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</si>
  <si>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</si>
  <si>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</si>
  <si>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</si>
  <si>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</si>
  <si>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</si>
  <si>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</si>
  <si>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</si>
  <si>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</si>
  <si>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</si>
  <si>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</si>
  <si>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</si>
  <si>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</si>
  <si>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</si>
  <si>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</si>
  <si>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</si>
  <si>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</si>
  <si>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</si>
  <si>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</si>
  <si>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</si>
  <si>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</si>
  <si>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</si>
  <si>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</si>
  <si>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</si>
  <si>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</si>
  <si>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</si>
  <si>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</si>
  <si>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</si>
  <si>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</si>
  <si>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</si>
  <si>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</si>
  <si>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</si>
  <si>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</si>
  <si>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</si>
  <si>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</si>
  <si>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</si>
  <si>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</si>
  <si>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</si>
  <si>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</si>
  <si>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</si>
  <si>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</si>
  <si>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</si>
  <si>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</si>
  <si>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</si>
  <si>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</si>
  <si>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</si>
  <si>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</si>
  <si>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</si>
  <si>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</si>
  <si>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</si>
  <si>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</si>
  <si>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</si>
  <si>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</si>
  <si>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</si>
  <si>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</si>
  <si>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</si>
  <si>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</si>
  <si>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</si>
  <si>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</si>
  <si>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</si>
  <si>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</si>
  <si>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</si>
  <si>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</si>
  <si>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</si>
  <si>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</si>
  <si>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</si>
  <si>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</si>
  <si>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</si>
  <si>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</si>
  <si>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</si>
  <si>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</si>
  <si>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</si>
  <si>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</si>
  <si>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</si>
  <si>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</si>
  <si>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</si>
  <si>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</si>
  <si>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</si>
  <si>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</si>
  <si>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</si>
  <si>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</si>
  <si>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</si>
  <si>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</si>
  <si>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</si>
  <si>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</si>
  <si>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</si>
  <si>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</si>
  <si>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</si>
  <si>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</si>
  <si>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</si>
  <si>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</si>
  <si>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</si>
  <si>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</si>
  <si>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</si>
  <si>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</si>
  <si>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</si>
  <si>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</si>
  <si>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</si>
  <si>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</si>
  <si>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</si>
  <si>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</si>
  <si>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</si>
  <si>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</si>
  <si>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</si>
  <si>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</si>
  <si>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</si>
  <si>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</si>
  <si>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</si>
  <si>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</si>
  <si>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</si>
  <si>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</si>
  <si>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</si>
  <si>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</si>
  <si>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</si>
  <si>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</si>
  <si>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</si>
  <si>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</si>
  <si>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</si>
  <si>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</si>
  <si>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</si>
  <si>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</si>
  <si>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</si>
  <si>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</si>
  <si>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</si>
  <si>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</si>
  <si>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</si>
  <si>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</si>
  <si>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</si>
  <si>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</si>
  <si>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</si>
  <si>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</si>
  <si>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</si>
  <si>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</si>
  <si>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</si>
  <si>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</si>
  <si>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</si>
  <si>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</si>
  <si>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</si>
  <si>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</si>
  <si>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</si>
  <si>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</si>
  <si>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</si>
  <si>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</si>
  <si>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</si>
  <si>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</si>
  <si>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</si>
  <si>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</si>
  <si>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</si>
  <si>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</si>
  <si>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</si>
  <si>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</si>
  <si>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</si>
  <si>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</si>
  <si>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</si>
  <si>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</si>
  <si>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</si>
  <si>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</si>
  <si>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</si>
  <si>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</si>
  <si>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</si>
  <si>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</si>
  <si>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</si>
  <si>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</si>
  <si>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</si>
  <si>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</si>
  <si>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</si>
  <si>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</si>
  <si>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</si>
  <si>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</si>
  <si>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</si>
  <si>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</si>
  <si>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</si>
  <si>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</si>
  <si>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</si>
  <si>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</si>
  <si>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</si>
  <si>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</si>
  <si>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</si>
  <si>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</si>
  <si>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</si>
  <si>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</si>
  <si>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</si>
  <si>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</si>
  <si>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</si>
  <si>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</si>
  <si>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</si>
  <si>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</si>
  <si>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</si>
  <si>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</si>
  <si>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</si>
  <si>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</si>
  <si>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</si>
  <si>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</si>
  <si>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</si>
  <si>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</si>
  <si>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</si>
  <si>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</si>
  <si>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</si>
  <si>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</si>
  <si>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</si>
  <si>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</si>
  <si>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</si>
  <si>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</si>
  <si>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</si>
  <si>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</si>
  <si>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</si>
  <si>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</si>
  <si>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</si>
  <si>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</si>
  <si>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</si>
  <si>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</si>
  <si>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</si>
  <si>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</si>
  <si>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</si>
  <si>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</si>
  <si>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</si>
  <si>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</si>
  <si>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</si>
  <si>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</si>
  <si>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</si>
  <si>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</si>
  <si>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</si>
  <si>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</si>
  <si>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</si>
  <si>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</si>
  <si>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</si>
  <si>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</si>
  <si>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</si>
  <si>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</si>
  <si>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</si>
  <si>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</si>
  <si>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</si>
  <si>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</si>
  <si>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</si>
  <si>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</si>
  <si>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</si>
  <si>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</si>
  <si>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</si>
  <si>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</si>
  <si>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</si>
  <si>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</si>
  <si>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</si>
  <si>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</si>
  <si>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</si>
  <si>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</si>
  <si>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</si>
  <si>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</si>
  <si>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</si>
  <si>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</si>
  <si>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</si>
  <si>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</si>
  <si>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</si>
  <si>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</si>
  <si>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</si>
  <si>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</si>
  <si>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</si>
  <si>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</si>
  <si>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</si>
  <si>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</si>
  <si>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</si>
  <si>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</si>
  <si>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</si>
  <si>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</si>
  <si>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</si>
  <si>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</si>
  <si>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</si>
  <si>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</si>
  <si>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</si>
  <si>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</si>
  <si>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</si>
  <si>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</si>
  <si>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</si>
  <si>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</si>
  <si>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</si>
  <si>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</si>
  <si>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</si>
  <si>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</si>
  <si>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</si>
  <si>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</si>
  <si>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</si>
  <si>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</si>
  <si>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</si>
  <si>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</si>
  <si>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</si>
  <si>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</si>
  <si>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</si>
  <si>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</si>
  <si>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</si>
  <si>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</si>
  <si>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</si>
  <si>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</si>
  <si>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</si>
  <si>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</si>
  <si>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</si>
  <si>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</si>
  <si>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</si>
  <si>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</si>
  <si>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</si>
  <si>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</si>
  <si>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</si>
  <si>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</si>
  <si>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</si>
  <si>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</si>
  <si>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</si>
  <si>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</si>
  <si>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</si>
  <si>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</si>
  <si>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</si>
  <si>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</si>
  <si>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</si>
  <si>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</si>
  <si>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</si>
  <si>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</si>
  <si>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</si>
  <si>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</si>
  <si>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</si>
  <si>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</si>
  <si>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</si>
  <si>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</si>
  <si>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</si>
  <si>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</si>
  <si>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</si>
  <si>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</si>
  <si>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</si>
  <si>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</si>
  <si>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</si>
  <si>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</si>
  <si>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</si>
  <si>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</si>
  <si>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</si>
  <si>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</si>
  <si>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</si>
  <si>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</si>
  <si>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</si>
  <si>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</si>
  <si>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</si>
  <si>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</si>
  <si>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</si>
  <si>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</si>
  <si>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</si>
  <si>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</si>
  <si>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</si>
  <si>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</si>
  <si>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</si>
  <si>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</si>
  <si>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</si>
  <si>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</si>
  <si>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</si>
  <si>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</si>
  <si>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</si>
  <si>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</si>
  <si>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</si>
  <si>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</si>
  <si>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</si>
  <si>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</si>
  <si>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</si>
  <si>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</si>
  <si>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</si>
  <si>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</si>
  <si>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</si>
  <si>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</si>
  <si>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</si>
  <si>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</si>
  <si>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</si>
  <si>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</si>
  <si>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</si>
  <si>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</si>
  <si>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</si>
  <si>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</si>
  <si>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</si>
  <si>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</si>
  <si>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</si>
  <si>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</si>
  <si>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</si>
  <si>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</si>
  <si>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</si>
  <si>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</si>
  <si>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</si>
  <si>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</si>
  <si>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</si>
  <si>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</si>
  <si>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</si>
  <si>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</si>
  <si>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</si>
  <si>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</si>
  <si>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</si>
  <si>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</si>
  <si>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</si>
  <si>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</si>
  <si>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</si>
  <si>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</si>
  <si>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</si>
  <si>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</si>
  <si>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</si>
  <si>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</si>
  <si>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</si>
  <si>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</si>
  <si>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</si>
  <si>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</si>
  <si>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</si>
  <si>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</si>
  <si>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</si>
  <si>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</si>
  <si>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</si>
  <si>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</si>
  <si>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</si>
  <si>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</si>
  <si>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</si>
  <si>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</si>
  <si>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</si>
  <si>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</si>
  <si>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</si>
  <si>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</si>
  <si>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</si>
  <si>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</si>
  <si>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</si>
  <si>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</si>
  <si>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</si>
  <si>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</si>
  <si>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</si>
  <si>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</si>
  <si>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</si>
  <si>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</si>
  <si>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</si>
  <si>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</si>
  <si>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</si>
  <si>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</si>
  <si>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</si>
  <si>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</si>
  <si>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</si>
  <si>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</si>
  <si>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</si>
  <si>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</si>
  <si>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</si>
  <si>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</si>
  <si>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</si>
  <si>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</si>
  <si>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</si>
  <si>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</si>
  <si>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</si>
  <si>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</si>
  <si>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</si>
  <si>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</si>
  <si>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</si>
  <si>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</si>
  <si>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</si>
  <si>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</si>
  <si>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</si>
  <si>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</si>
  <si>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</si>
  <si>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</si>
  <si>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</si>
  <si>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</si>
  <si>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</si>
  <si>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</si>
  <si>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</si>
  <si>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</si>
  <si>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</si>
  <si>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</si>
  <si>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</si>
  <si>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</si>
  <si>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</si>
  <si>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</si>
  <si>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</si>
  <si>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</si>
  <si>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</si>
  <si>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</si>
  <si>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</si>
  <si>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</si>
  <si>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</si>
  <si>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</si>
  <si>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</si>
  <si>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</si>
  <si>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</si>
  <si>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</si>
  <si>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</si>
  <si>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</si>
  <si>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</si>
  <si>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</si>
  <si>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</si>
  <si>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</si>
  <si>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</si>
  <si>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</si>
  <si>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</si>
  <si>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</si>
  <si>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</si>
  <si>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</si>
  <si>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</si>
  <si>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</si>
  <si>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</si>
  <si>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</si>
  <si>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</si>
  <si>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</si>
  <si>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</si>
  <si>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</si>
  <si>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</si>
  <si>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</si>
  <si>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</si>
  <si>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</si>
  <si>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</si>
  <si>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</si>
  <si>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</si>
  <si>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</si>
  <si>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</si>
  <si>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</si>
  <si>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</si>
  <si>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</si>
  <si>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</si>
  <si>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</si>
  <si>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</si>
  <si>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</si>
  <si>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</si>
  <si>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</si>
  <si>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</si>
  <si>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</si>
  <si>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</si>
  <si>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</si>
  <si>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</si>
  <si>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</si>
  <si>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</si>
  <si>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</si>
  <si>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</si>
  <si>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</si>
  <si>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</si>
  <si>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</si>
  <si>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</si>
  <si>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</si>
  <si>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</si>
  <si>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</si>
  <si>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</si>
  <si>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</si>
  <si>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</si>
  <si>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</si>
  <si>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</si>
  <si>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</si>
  <si>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</si>
  <si>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</si>
  <si>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</si>
  <si>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</si>
  <si>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</si>
  <si>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</si>
  <si>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</si>
  <si>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</si>
  <si>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</si>
  <si>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</si>
  <si>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</si>
  <si>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</si>
  <si>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</si>
  <si>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</si>
  <si>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</si>
  <si>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</si>
  <si>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</si>
  <si>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</si>
  <si>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</si>
  <si>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</si>
  <si>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</si>
  <si>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</si>
  <si>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</si>
  <si>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</si>
  <si>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</si>
  <si>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</si>
  <si>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</si>
  <si>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</si>
  <si>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</si>
  <si>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</si>
  <si>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</si>
  <si>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</si>
  <si>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</si>
  <si>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</si>
  <si>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</si>
  <si>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</si>
  <si>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</si>
  <si>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</si>
  <si>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</si>
  <si>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</si>
  <si>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</si>
  <si>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</si>
  <si>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</si>
  <si>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</si>
  <si>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</si>
  <si>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</si>
  <si>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</si>
  <si>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</si>
  <si>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</si>
  <si>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</si>
  <si>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</si>
  <si>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</si>
  <si>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</si>
  <si>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</si>
  <si>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</si>
  <si>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</si>
  <si>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</si>
  <si>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</si>
  <si>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</si>
  <si>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</si>
  <si>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</si>
  <si>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</si>
  <si>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</si>
  <si>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</si>
  <si>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</si>
  <si>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</si>
  <si>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</si>
  <si>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</si>
  <si>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</si>
  <si>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</si>
  <si>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</si>
  <si>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</si>
  <si>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</si>
  <si>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</si>
  <si>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</si>
  <si>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</si>
  <si>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</si>
  <si>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</si>
  <si>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</si>
  <si>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</si>
  <si>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</si>
  <si>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</si>
  <si>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</si>
  <si>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</si>
  <si>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</si>
  <si>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</si>
  <si>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</si>
  <si>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</si>
  <si>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</si>
  <si>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</si>
  <si>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</si>
  <si>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</si>
  <si>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</si>
  <si>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</si>
  <si>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</si>
  <si>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</si>
  <si>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</si>
  <si>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</si>
  <si>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</si>
  <si>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</si>
  <si>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</si>
  <si>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</si>
  <si>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</si>
  <si>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</si>
  <si>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</si>
  <si>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</si>
  <si>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</si>
  <si>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</si>
  <si>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</si>
  <si>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</si>
  <si>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</si>
  <si>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</si>
  <si>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</si>
  <si>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</si>
  <si>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</si>
  <si>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</si>
  <si>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</si>
  <si>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</si>
  <si>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</si>
  <si>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</si>
  <si>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</si>
  <si>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</si>
  <si>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</si>
  <si>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</si>
  <si>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</si>
  <si>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</si>
  <si>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</si>
  <si>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</si>
  <si>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</si>
  <si>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</si>
  <si>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</si>
  <si>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</si>
  <si>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</si>
  <si>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</si>
  <si>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</si>
  <si>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</si>
  <si>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</si>
  <si>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</si>
  <si>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</si>
  <si>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</si>
  <si>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</si>
  <si>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</si>
  <si>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</si>
  <si>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</si>
  <si>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</si>
  <si>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</si>
  <si>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</si>
  <si>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</si>
  <si>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</si>
  <si>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</si>
  <si>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</si>
  <si>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</si>
  <si>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</si>
  <si>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</si>
  <si>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</si>
  <si>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</si>
  <si>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</si>
  <si>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</si>
  <si>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</si>
  <si>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</si>
  <si>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</si>
  <si>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</si>
  <si>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</si>
  <si>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</si>
  <si>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</si>
  <si>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</si>
  <si>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</si>
  <si>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</si>
  <si>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</si>
  <si>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</si>
  <si>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</si>
  <si>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</si>
  <si>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</si>
  <si>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</si>
  <si>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</si>
  <si>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</si>
  <si>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</si>
  <si>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</si>
  <si>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</si>
  <si>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</si>
  <si>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</si>
  <si>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</si>
  <si>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</si>
  <si>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</si>
  <si>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</si>
  <si>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</si>
  <si>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</si>
  <si>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</si>
  <si>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</si>
  <si>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</si>
  <si>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</si>
  <si>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</si>
  <si>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</si>
  <si>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</si>
  <si>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</si>
  <si>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</si>
  <si>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</si>
  <si>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</si>
  <si>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</si>
  <si>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</si>
  <si>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</si>
  <si>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</si>
  <si>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</si>
  <si>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</si>
  <si>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</si>
  <si>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</si>
  <si>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</si>
  <si>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</si>
  <si>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</si>
  <si>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</si>
  <si>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</si>
  <si>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</si>
  <si>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</si>
  <si>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</si>
  <si>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</si>
  <si>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</si>
  <si>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</si>
  <si>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</si>
  <si>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</si>
  <si>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</si>
  <si>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</si>
  <si>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</si>
  <si>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</si>
  <si>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</si>
  <si>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</si>
  <si>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</si>
  <si>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</si>
  <si>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</si>
  <si>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</si>
  <si>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</si>
  <si>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</si>
  <si>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</si>
  <si>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</si>
  <si>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</si>
  <si>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</si>
  <si>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</si>
  <si>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</si>
  <si>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</si>
  <si>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</si>
  <si>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</si>
  <si>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</si>
  <si>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</si>
  <si>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</si>
  <si>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</si>
  <si>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</si>
  <si>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</si>
  <si>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</si>
  <si>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</si>
  <si>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</si>
  <si>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</si>
  <si>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</si>
  <si>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</si>
  <si>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</si>
  <si>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</si>
  <si>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</si>
  <si>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</si>
  <si>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</si>
  <si>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</si>
  <si>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</si>
  <si>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</si>
  <si>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</si>
  <si>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</si>
  <si>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</si>
  <si>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</si>
  <si>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</si>
  <si>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</si>
  <si>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</si>
  <si>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</si>
  <si>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</si>
  <si>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</si>
  <si>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</si>
  <si>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</si>
  <si>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</si>
  <si>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</si>
  <si>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</si>
  <si>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</si>
  <si>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</si>
  <si>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</si>
  <si>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</si>
  <si>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</si>
  <si>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</si>
  <si>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</si>
  <si>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</si>
  <si>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</si>
  <si>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</si>
  <si>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</si>
  <si>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</si>
  <si>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</si>
  <si>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</si>
  <si>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</si>
  <si>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</si>
  <si>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</si>
  <si>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</si>
  <si>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</si>
  <si>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</si>
  <si>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</si>
  <si>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</si>
  <si>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</si>
  <si>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</si>
  <si>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</si>
  <si>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</si>
  <si>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</si>
  <si>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</si>
  <si>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</si>
  <si>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</si>
  <si>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</si>
  <si>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</si>
  <si>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</si>
  <si>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</si>
  <si>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</si>
  <si>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</si>
  <si>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</si>
  <si>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</si>
  <si>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</si>
  <si>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</si>
  <si>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</si>
  <si>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</si>
  <si>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</si>
  <si>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</si>
  <si>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</si>
  <si>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</si>
  <si>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</si>
  <si>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</si>
  <si>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</si>
  <si>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</si>
  <si>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</si>
  <si>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</si>
  <si>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</si>
  <si>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</si>
  <si>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</si>
  <si>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</si>
  <si>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</si>
  <si>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</si>
  <si>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</si>
  <si>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</si>
  <si>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</si>
  <si>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</si>
  <si>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</si>
  <si>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</si>
  <si>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</si>
  <si>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</si>
  <si>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</si>
  <si>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</si>
  <si>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</si>
  <si>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</si>
  <si>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</si>
  <si>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</si>
  <si>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</si>
  <si>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</si>
  <si>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</si>
  <si>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</si>
  <si>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</si>
  <si>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</si>
  <si>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</si>
  <si>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</si>
  <si>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</si>
  <si>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</si>
  <si>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</si>
  <si>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</si>
  <si>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</si>
  <si>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</si>
  <si>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</si>
  <si>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</si>
  <si>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</si>
  <si>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</si>
  <si>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</si>
  <si>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</si>
  <si>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</si>
  <si>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</si>
  <si>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</si>
  <si>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</si>
  <si>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</si>
  <si>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</si>
  <si>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</si>
  <si>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</si>
  <si>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</si>
  <si>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</si>
  <si>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</si>
  <si>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</si>
  <si>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</si>
  <si>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</si>
  <si>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</si>
  <si>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</si>
  <si>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</si>
  <si>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</si>
  <si>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</si>
  <si>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</si>
  <si>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</si>
  <si>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</si>
  <si>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</si>
  <si>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</si>
  <si>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</si>
  <si>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</si>
  <si>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</si>
  <si>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</si>
  <si>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</si>
  <si>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</si>
  <si>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</si>
  <si>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</si>
  <si>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</si>
  <si>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</si>
  <si>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</si>
  <si>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</si>
  <si>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</si>
  <si>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</si>
  <si>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</si>
  <si>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</si>
  <si>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</si>
  <si>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</si>
  <si>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</si>
  <si>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</si>
  <si>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</si>
  <si>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</si>
  <si>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</si>
  <si>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</si>
  <si>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</si>
  <si>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</si>
  <si>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</si>
  <si>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</si>
  <si>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</si>
  <si>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</si>
  <si>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</si>
  <si>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</si>
  <si>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</si>
  <si>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</si>
  <si>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</si>
  <si>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</si>
  <si>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</si>
  <si>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</si>
  <si>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</si>
  <si>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</si>
  <si>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</si>
  <si>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</si>
  <si>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</si>
  <si>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</si>
  <si>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</si>
  <si>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</si>
  <si>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</si>
  <si>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</si>
  <si>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</si>
  <si>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</si>
  <si>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</si>
  <si>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</si>
  <si>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</si>
  <si>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</si>
  <si>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</si>
  <si>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</si>
  <si>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</si>
  <si>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</si>
  <si>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</si>
  <si>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</si>
  <si>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</si>
  <si>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</si>
  <si>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</si>
  <si>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</si>
  <si>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</si>
  <si>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</si>
  <si>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</si>
  <si>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</si>
  <si>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</si>
  <si>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</si>
  <si>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</si>
  <si>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</si>
  <si>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</si>
  <si>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</si>
  <si>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</si>
  <si>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</si>
  <si>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</si>
  <si>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</si>
  <si>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</si>
  <si>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</si>
  <si>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</si>
  <si>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</si>
  <si>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</si>
  <si>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</si>
  <si>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</si>
  <si>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</si>
  <si>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</si>
  <si>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</si>
  <si>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</si>
  <si>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</si>
  <si>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</si>
  <si>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</si>
  <si>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</si>
  <si>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</si>
  <si>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</si>
  <si>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</si>
  <si>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</si>
  <si>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</si>
  <si>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</si>
  <si>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</si>
  <si>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</si>
  <si>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</si>
  <si>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</si>
  <si>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</si>
  <si>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</si>
  <si>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</si>
  <si>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</si>
  <si>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</si>
  <si>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</si>
  <si>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</si>
  <si>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</si>
  <si>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</si>
  <si>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</si>
  <si>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</si>
  <si>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</si>
  <si>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</si>
  <si>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</si>
  <si>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</si>
  <si>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</si>
  <si>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</si>
  <si>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</si>
  <si>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</si>
  <si>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</si>
  <si>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</si>
  <si>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</si>
  <si>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</si>
  <si>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</si>
  <si>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</si>
  <si>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</si>
  <si>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</si>
  <si>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</si>
  <si>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</si>
  <si>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</si>
  <si>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</si>
  <si>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</si>
  <si>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</si>
  <si>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</si>
  <si>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</si>
  <si>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</si>
  <si>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</si>
  <si>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</si>
  <si>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</si>
  <si>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</si>
  <si>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</si>
  <si>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</si>
  <si>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</si>
  <si>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</si>
  <si>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</si>
  <si>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</si>
  <si>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</si>
  <si>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</si>
  <si>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</si>
  <si>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</si>
  <si>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</si>
  <si>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</si>
  <si>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</si>
  <si>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</si>
  <si>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</si>
  <si>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</si>
  <si>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</si>
  <si>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</si>
  <si>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</si>
  <si>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</si>
  <si>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</si>
  <si>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</si>
  <si>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</si>
  <si>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</si>
  <si>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</si>
  <si>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</si>
  <si>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</si>
  <si>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</si>
  <si>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</si>
  <si>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</si>
  <si>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</si>
  <si>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</si>
  <si>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</si>
  <si>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</si>
  <si>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</si>
  <si>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</si>
  <si>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</si>
  <si>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</si>
  <si>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</si>
  <si>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</si>
  <si>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</si>
  <si>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</si>
  <si>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</si>
  <si>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</si>
  <si>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</si>
  <si>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</si>
  <si>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</si>
  <si>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</si>
  <si>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</si>
  <si>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</si>
  <si>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</si>
  <si>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</si>
  <si>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</si>
  <si>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</si>
  <si>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</si>
  <si>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</si>
  <si>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</si>
  <si>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</si>
  <si>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</si>
  <si>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</si>
  <si>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</si>
  <si>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</si>
  <si>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</si>
  <si>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</si>
  <si>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</si>
  <si>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</si>
  <si>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</si>
  <si>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</si>
  <si>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</si>
  <si>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</si>
  <si>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</si>
  <si>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</si>
  <si>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</si>
  <si>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</si>
  <si>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</si>
  <si>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</si>
  <si>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</si>
  <si>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</si>
  <si>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</si>
  <si>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</si>
  <si>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</si>
  <si>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</si>
  <si>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</si>
  <si>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</si>
  <si>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</si>
  <si>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</si>
  <si>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</si>
  <si>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</si>
  <si>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</si>
  <si>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</si>
  <si>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</si>
  <si>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</si>
  <si>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</si>
  <si>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</si>
  <si>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</si>
  <si>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</si>
  <si>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</si>
  <si>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</si>
  <si>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</si>
  <si>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</si>
  <si>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</si>
  <si>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</si>
  <si>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</si>
  <si>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</si>
  <si>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</si>
  <si>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</si>
  <si>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</si>
  <si>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</si>
  <si>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</si>
  <si>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</si>
  <si>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</si>
  <si>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</si>
  <si>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</si>
  <si>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</si>
  <si>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</si>
  <si>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</si>
  <si>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</si>
  <si>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</si>
  <si>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</si>
  <si>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</si>
  <si>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</si>
  <si>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</si>
  <si>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</si>
  <si>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</si>
  <si>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</si>
  <si>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</si>
  <si>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</si>
  <si>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</si>
  <si>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</si>
  <si>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</si>
  <si>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</si>
  <si>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</si>
  <si>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</si>
  <si>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</si>
  <si>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</si>
  <si>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</si>
  <si>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</si>
  <si>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</si>
  <si>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</si>
  <si>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</si>
  <si>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</si>
  <si>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</si>
  <si>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</si>
  <si>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</si>
  <si>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</si>
  <si>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</si>
  <si>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</si>
  <si>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</si>
  <si>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</si>
  <si>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</si>
  <si>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</si>
  <si>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</si>
  <si>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</si>
  <si>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</si>
  <si>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</si>
  <si>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</si>
  <si>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</si>
  <si>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</si>
  <si>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</si>
  <si>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</si>
  <si>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</si>
  <si>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</si>
  <si>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</si>
  <si>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</si>
  <si>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</si>
  <si>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</si>
  <si>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</si>
  <si>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</si>
  <si>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</si>
  <si>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</si>
  <si>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</si>
  <si>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</si>
  <si>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</si>
  <si>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</si>
  <si>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</si>
  <si>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</si>
  <si>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</si>
  <si>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</si>
  <si>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</si>
  <si>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</si>
  <si>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</si>
  <si>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</si>
  <si>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</si>
  <si>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</si>
  <si>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</si>
  <si>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</si>
  <si>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</si>
  <si>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</si>
  <si>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</si>
  <si>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</si>
  <si>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</si>
  <si>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</si>
  <si>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</si>
  <si>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</si>
  <si>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</si>
  <si>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</si>
  <si>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</si>
  <si>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</si>
  <si>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</si>
  <si>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</si>
  <si>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</si>
  <si>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</si>
  <si>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</si>
  <si>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</si>
  <si>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</si>
  <si>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</si>
  <si>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</si>
  <si>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</si>
  <si>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</si>
  <si>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</si>
  <si>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</si>
  <si>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</si>
  <si>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</si>
  <si>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</si>
  <si>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</si>
  <si>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</si>
  <si>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</si>
  <si>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</si>
  <si>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</si>
  <si>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</si>
  <si>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</si>
  <si>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</si>
  <si>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</si>
  <si>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</si>
  <si>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</si>
  <si>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</si>
  <si>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</si>
  <si>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</si>
  <si>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</si>
  <si>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</si>
  <si>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</si>
  <si>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</si>
  <si>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</si>
  <si>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</si>
  <si>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</si>
  <si>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</si>
  <si>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</si>
  <si>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</si>
  <si>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</si>
  <si>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</si>
  <si>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</si>
  <si>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</si>
  <si>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</si>
  <si>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</si>
  <si>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</si>
  <si>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</si>
  <si>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</si>
  <si>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</si>
  <si>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</si>
  <si>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</si>
  <si>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</si>
  <si>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</si>
  <si>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</si>
  <si>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</si>
  <si>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</si>
  <si>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</si>
  <si>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</si>
  <si>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</si>
  <si>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</si>
  <si>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</si>
  <si>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</si>
  <si>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</si>
  <si>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</si>
  <si>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</si>
  <si>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</si>
  <si>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</si>
  <si>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</si>
  <si>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</si>
  <si>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</si>
  <si>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</si>
  <si>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</si>
  <si>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</si>
  <si>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</si>
  <si>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</si>
  <si>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</si>
  <si>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</si>
  <si>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</si>
  <si>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</si>
  <si>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</si>
  <si>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</si>
  <si>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</si>
  <si>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</si>
  <si>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</si>
  <si>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</si>
  <si>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</si>
  <si>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</si>
  <si>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</si>
  <si>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</si>
  <si>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</si>
  <si>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</si>
  <si>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</si>
  <si>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</si>
  <si>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</si>
  <si>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</si>
  <si>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</si>
  <si>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</si>
  <si>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</si>
  <si>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</si>
  <si>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</si>
  <si>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</si>
  <si>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</si>
  <si>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</si>
  <si>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</si>
  <si>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</si>
  <si>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</si>
  <si>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</si>
  <si>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</si>
  <si>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</si>
  <si>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</si>
  <si>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</si>
  <si>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</si>
  <si>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</si>
  <si>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</si>
  <si>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</si>
  <si>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</si>
  <si>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</si>
  <si>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</si>
  <si>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</si>
  <si>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</si>
  <si>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</si>
  <si>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</si>
  <si>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</si>
  <si>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</si>
  <si>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</si>
  <si>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</si>
  <si>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</si>
  <si>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</si>
  <si>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</si>
  <si>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</si>
  <si>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</si>
  <si>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</si>
  <si>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</si>
  <si>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</si>
  <si>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</si>
  <si>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</si>
  <si>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</si>
  <si>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</si>
  <si>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</si>
  <si>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</si>
  <si>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</si>
  <si>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</si>
  <si>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</si>
  <si>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</si>
  <si>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</si>
  <si>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</si>
  <si>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</si>
  <si>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</si>
  <si>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</si>
  <si>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</si>
  <si>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</si>
  <si>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</si>
  <si>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</si>
  <si>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</si>
  <si>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</si>
  <si>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</si>
  <si>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</si>
  <si>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</si>
  <si>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</si>
  <si>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</si>
  <si>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</si>
  <si>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</si>
  <si>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</si>
  <si>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</si>
  <si>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</si>
  <si>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</si>
  <si>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</si>
  <si>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</si>
  <si>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</si>
  <si>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</si>
  <si>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</si>
  <si>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</si>
  <si>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</si>
  <si>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</si>
  <si>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</si>
  <si>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</si>
  <si>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</si>
  <si>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</si>
  <si>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</si>
  <si>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</si>
  <si>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</si>
  <si>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</si>
  <si>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</si>
  <si>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</si>
  <si>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</si>
  <si>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</si>
  <si>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</si>
  <si>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</si>
  <si>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</si>
  <si>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</si>
  <si>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</si>
  <si>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</si>
  <si>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</si>
  <si>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</si>
  <si>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</si>
  <si>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</si>
  <si>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</si>
  <si>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</si>
  <si>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</si>
  <si>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</si>
  <si>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</si>
  <si>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</si>
  <si>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</si>
  <si>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</si>
  <si>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</si>
  <si>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</si>
  <si>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</si>
  <si>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</si>
  <si>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</si>
  <si>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</si>
  <si>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</si>
  <si>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</si>
  <si>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</si>
  <si>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</si>
  <si>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</si>
  <si>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</si>
  <si>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</si>
  <si>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</si>
  <si>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</si>
  <si>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</si>
  <si>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</si>
  <si>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</si>
  <si>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</si>
  <si>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</si>
  <si>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</si>
  <si>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</si>
  <si>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</si>
  <si>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</si>
  <si>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</si>
  <si>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</si>
  <si>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</si>
  <si>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</si>
  <si>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</si>
  <si>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</si>
  <si>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</si>
  <si>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</si>
  <si>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</si>
  <si>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</si>
  <si>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</si>
  <si>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</si>
  <si>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</si>
  <si>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</si>
  <si>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</si>
  <si>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</si>
  <si>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</si>
  <si>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</si>
  <si>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</si>
  <si>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</si>
  <si>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</si>
  <si>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</si>
  <si>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</si>
  <si>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</si>
  <si>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</si>
  <si>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</si>
  <si>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</si>
  <si>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</si>
  <si>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</si>
  <si>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</si>
  <si>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</si>
  <si>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</si>
  <si>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</si>
  <si>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</si>
  <si>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</si>
  <si>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</si>
  <si>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</si>
  <si>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</si>
  <si>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</si>
  <si>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</si>
  <si>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</si>
  <si>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</si>
  <si>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</si>
  <si>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</si>
  <si>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</si>
  <si>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</si>
  <si>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</si>
  <si>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</si>
  <si>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</si>
  <si>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</si>
  <si>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</si>
  <si>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</si>
  <si>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</si>
  <si>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</si>
  <si>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</si>
  <si>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</si>
  <si>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</si>
  <si>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</si>
  <si>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</si>
  <si>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</si>
  <si>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</si>
  <si>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</si>
  <si>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</si>
  <si>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</si>
  <si>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</si>
  <si>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</si>
  <si>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</si>
  <si>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</si>
  <si>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</si>
  <si>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</si>
  <si>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</si>
  <si>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</si>
  <si>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</si>
  <si>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</si>
  <si>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</si>
  <si>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</si>
  <si>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</si>
  <si>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</si>
  <si>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</si>
  <si>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</si>
  <si>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</si>
  <si>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</si>
  <si>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</si>
  <si>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</si>
  <si>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</si>
  <si>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</si>
  <si>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</si>
  <si>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</si>
  <si>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</si>
  <si>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</si>
  <si>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</si>
  <si>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</si>
  <si>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</si>
  <si>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</si>
  <si>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</si>
  <si>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</si>
  <si>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</si>
  <si>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</si>
  <si>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</si>
  <si>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</si>
  <si>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</si>
  <si>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</si>
  <si>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</si>
  <si>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</si>
  <si>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</si>
  <si>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</si>
  <si>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</si>
  <si>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</si>
  <si>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</si>
  <si>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</si>
  <si>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</si>
  <si>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</si>
  <si>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</si>
  <si>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</si>
  <si>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</si>
  <si>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</si>
  <si>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</si>
  <si>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</si>
  <si>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</si>
  <si>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</si>
  <si>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</si>
  <si>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</si>
  <si>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</si>
  <si>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</si>
  <si>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</si>
  <si>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</si>
  <si>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</si>
  <si>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</si>
  <si>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</si>
  <si>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</si>
  <si>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</si>
  <si>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</si>
  <si>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</si>
  <si>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</si>
  <si>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</si>
  <si>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</si>
  <si>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</si>
  <si>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</si>
  <si>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</si>
  <si>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</si>
  <si>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</si>
  <si>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</si>
  <si>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</si>
  <si>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</si>
  <si>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</si>
  <si>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</si>
  <si>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</si>
  <si>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</si>
  <si>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</si>
  <si>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</si>
  <si>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</si>
  <si>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</si>
  <si>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</si>
  <si>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</si>
  <si>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</si>
  <si>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</si>
  <si>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</si>
  <si>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</si>
  <si>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</si>
  <si>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</si>
  <si>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</si>
  <si>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</si>
  <si>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</si>
  <si>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</si>
  <si>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</si>
  <si>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</si>
  <si>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</si>
  <si>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</si>
  <si>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</si>
  <si>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</si>
  <si>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</si>
  <si>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</si>
  <si>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</si>
  <si>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</si>
  <si>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</si>
  <si>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</si>
  <si>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</si>
  <si>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</si>
  <si>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</si>
  <si>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</si>
  <si>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</si>
  <si>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</si>
  <si>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</si>
  <si>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</si>
  <si>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</si>
  <si>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</si>
  <si>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</si>
  <si>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</si>
  <si>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</si>
  <si>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</si>
  <si>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</si>
  <si>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</si>
  <si>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</si>
  <si>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</si>
  <si>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</si>
  <si>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</si>
  <si>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</si>
  <si>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</si>
  <si>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</si>
  <si>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</si>
  <si>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</si>
  <si>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</si>
  <si>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</si>
  <si>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</si>
  <si>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</si>
  <si>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</si>
  <si>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</si>
  <si>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</si>
  <si>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</si>
  <si>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</si>
  <si>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</si>
  <si>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</si>
  <si>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</si>
  <si>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</si>
  <si>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</si>
  <si>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</si>
  <si>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</si>
  <si>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</si>
  <si>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</si>
  <si>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</si>
  <si>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</si>
  <si>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</si>
  <si>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</si>
  <si>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</si>
  <si>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</si>
  <si>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</si>
  <si>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</si>
  <si>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</si>
  <si>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</si>
  <si>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</si>
  <si>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</si>
  <si>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</si>
  <si>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</si>
  <si>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</si>
  <si>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</si>
  <si>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</si>
  <si>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</si>
  <si>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</si>
  <si>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</si>
  <si>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</si>
  <si>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</si>
  <si>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</si>
  <si>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</si>
  <si>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</si>
  <si>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</si>
  <si>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</si>
  <si>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</si>
  <si>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</si>
  <si>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</si>
  <si>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</si>
  <si>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</si>
  <si>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</si>
  <si>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</si>
  <si>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</si>
  <si>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</si>
  <si>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</si>
  <si>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</si>
  <si>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</si>
  <si>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</si>
  <si>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</si>
  <si>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</si>
  <si>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</si>
  <si>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</si>
  <si>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</si>
  <si>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</si>
  <si>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</si>
  <si>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</si>
  <si>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</si>
  <si>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</si>
  <si>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</si>
  <si>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</si>
  <si>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</si>
  <si>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</si>
  <si>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</si>
  <si>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</si>
  <si>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</si>
  <si>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</si>
  <si>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</si>
  <si>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</si>
  <si>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</si>
  <si>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</si>
  <si>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</si>
  <si>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</si>
  <si>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</si>
  <si>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</si>
  <si>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</si>
  <si>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</si>
  <si>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</si>
  <si>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</si>
  <si>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</si>
  <si>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</si>
  <si>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</si>
  <si>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</si>
  <si>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</si>
  <si>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</si>
  <si>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</si>
  <si>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</si>
  <si>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</si>
  <si>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</si>
  <si>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</si>
  <si>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</si>
  <si>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</si>
  <si>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</si>
  <si>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</si>
  <si>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</si>
  <si>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</si>
  <si>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</si>
  <si>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</si>
  <si>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</si>
  <si>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</si>
  <si>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</si>
  <si>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</si>
  <si>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</si>
  <si>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</si>
  <si>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</si>
  <si>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</si>
  <si>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</si>
  <si>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</si>
  <si>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</si>
  <si>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</si>
  <si>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</si>
  <si>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</si>
  <si>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</si>
  <si>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</si>
  <si>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</si>
  <si>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</si>
  <si>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</si>
  <si>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</si>
  <si>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</si>
  <si>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</si>
  <si>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</si>
  <si>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</si>
  <si>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</si>
  <si>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</si>
  <si>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</si>
  <si>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</si>
  <si>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</si>
  <si>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</si>
  <si>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</si>
  <si>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</si>
  <si>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</si>
  <si>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</si>
  <si>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</si>
  <si>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</si>
  <si>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</si>
  <si>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</si>
  <si>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</si>
  <si>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</si>
  <si>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</si>
  <si>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</si>
  <si>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</si>
  <si>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</si>
  <si>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</si>
  <si>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</si>
  <si>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</si>
  <si>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</si>
  <si>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</si>
  <si>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</si>
  <si>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</si>
  <si>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</si>
  <si>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</si>
  <si>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</si>
  <si>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</si>
  <si>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</si>
  <si>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</si>
  <si>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</si>
  <si>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</si>
  <si>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</si>
  <si>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</si>
  <si>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</si>
  <si>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</si>
  <si>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</si>
  <si>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</si>
  <si>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</si>
  <si>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</si>
  <si>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</si>
  <si>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</si>
  <si>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</si>
  <si>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</si>
  <si>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</si>
  <si>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</si>
  <si>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</si>
  <si>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</si>
  <si>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</si>
  <si>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</si>
  <si>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</si>
  <si>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</si>
  <si>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</si>
  <si>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</si>
  <si>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</si>
  <si>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</si>
  <si>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</si>
  <si>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</si>
  <si>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</si>
  <si>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</si>
  <si>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</si>
  <si>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</si>
  <si>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</si>
  <si>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</si>
  <si>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</si>
  <si>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</si>
  <si>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</si>
  <si>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</si>
  <si>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</si>
  <si>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</si>
  <si>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</si>
  <si>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</si>
  <si>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</si>
  <si>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</si>
  <si>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</si>
  <si>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</si>
  <si>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</si>
  <si>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</si>
  <si>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</si>
  <si>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</si>
  <si>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</si>
  <si>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</si>
  <si>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</si>
  <si>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</si>
  <si>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</si>
  <si>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</si>
  <si>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</si>
  <si>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</si>
  <si>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</si>
  <si>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</si>
  <si>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</si>
  <si>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</si>
  <si>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</si>
  <si>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</si>
  <si>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</si>
  <si>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</si>
  <si>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</si>
  <si>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</si>
  <si>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</si>
  <si>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</si>
  <si>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</si>
  <si>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</si>
  <si>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</si>
  <si>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</si>
  <si>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</si>
  <si>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</si>
  <si>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</si>
  <si>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</si>
  <si>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</si>
  <si>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</si>
  <si>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</si>
  <si>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</si>
  <si>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</si>
  <si>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</si>
  <si>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</si>
  <si>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</si>
  <si>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</si>
  <si>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</si>
  <si>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</si>
  <si>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</si>
  <si>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</si>
  <si>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</si>
  <si>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</si>
  <si>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</si>
  <si>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</si>
  <si>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</si>
  <si>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</si>
  <si>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</si>
  <si>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</si>
  <si>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</si>
  <si>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</si>
  <si>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</si>
  <si>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</si>
  <si>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</si>
  <si>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</si>
  <si>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</si>
  <si>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</si>
  <si>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</si>
  <si>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</si>
  <si>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</si>
  <si>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</si>
  <si>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</si>
  <si>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</si>
  <si>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</si>
  <si>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</si>
  <si>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</si>
  <si>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</si>
  <si>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</si>
  <si>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</si>
  <si>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</si>
  <si>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</si>
  <si>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</si>
  <si>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</si>
  <si>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</si>
  <si>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</si>
  <si>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</si>
  <si>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</si>
  <si>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</si>
  <si>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</si>
  <si>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</si>
  <si>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</si>
  <si>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</si>
  <si>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</si>
  <si>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</si>
  <si>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</si>
  <si>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</si>
  <si>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</si>
  <si>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</si>
  <si>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</si>
  <si>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</si>
  <si>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</si>
  <si>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</si>
  <si>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</si>
  <si>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</si>
  <si>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</si>
  <si>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</si>
  <si>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</si>
  <si>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</si>
  <si>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</si>
  <si>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</si>
  <si>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</si>
  <si>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</si>
  <si>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</si>
  <si>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</si>
  <si>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</si>
  <si>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</si>
  <si>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</si>
  <si>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</si>
  <si>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</si>
  <si>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</si>
  <si>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</si>
  <si>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</si>
  <si>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</si>
  <si>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</si>
  <si>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</si>
  <si>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</si>
  <si>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</si>
  <si>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</si>
  <si>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</si>
  <si>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</si>
  <si>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</si>
  <si>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</si>
  <si>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</si>
  <si>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</si>
  <si>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</si>
  <si>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</si>
  <si>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</si>
  <si>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</si>
  <si>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</si>
  <si>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</si>
  <si>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</si>
  <si>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</si>
  <si>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</si>
  <si>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</si>
  <si>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</si>
  <si>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</si>
  <si>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</si>
  <si>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</si>
  <si>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</si>
  <si>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</si>
  <si>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</si>
  <si>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</si>
  <si>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</si>
  <si>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</si>
  <si>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</si>
  <si>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</si>
  <si>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</si>
  <si>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</si>
  <si>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</si>
  <si>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</si>
  <si>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</si>
  <si>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</si>
  <si>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</si>
  <si>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</si>
  <si>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</si>
  <si>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</si>
  <si>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</si>
  <si>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</si>
  <si>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</si>
  <si>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</si>
  <si>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</si>
  <si>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</si>
  <si>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</si>
  <si>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</si>
  <si>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</si>
  <si>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</si>
  <si>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</si>
  <si>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</si>
  <si>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</si>
  <si>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</si>
  <si>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</si>
  <si>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</si>
  <si>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</si>
  <si>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</si>
  <si>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</si>
  <si>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</si>
  <si>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</si>
  <si>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</si>
  <si>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</si>
  <si>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</si>
  <si>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</si>
  <si>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</si>
  <si>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</si>
  <si>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</si>
  <si>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</si>
  <si>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</si>
  <si>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</si>
  <si>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</si>
  <si>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</si>
  <si>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</si>
  <si>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</si>
  <si>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</si>
  <si>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</si>
  <si>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</si>
  <si>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</si>
  <si>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</si>
  <si>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</si>
  <si>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</si>
  <si>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</si>
  <si>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</si>
  <si>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</si>
  <si>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</si>
  <si>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</si>
  <si>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</si>
  <si>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</si>
  <si>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</si>
  <si>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</si>
  <si>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</si>
  <si>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</si>
  <si>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</si>
  <si>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</si>
  <si>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</si>
  <si>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</si>
  <si>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</si>
  <si>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</si>
  <si>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</si>
  <si>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</si>
  <si>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</si>
  <si>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</si>
  <si>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</si>
  <si>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</si>
  <si>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</si>
  <si>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</si>
  <si>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</si>
  <si>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</si>
  <si>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</si>
  <si>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</si>
  <si>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</si>
  <si>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</si>
  <si>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</si>
  <si>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</si>
  <si>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</si>
  <si>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</si>
  <si>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</si>
  <si>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</si>
  <si>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</si>
  <si>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</si>
  <si>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</si>
  <si>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</si>
  <si>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</si>
  <si>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</si>
  <si>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</si>
  <si>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</si>
  <si>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</si>
  <si>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</si>
  <si>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</si>
  <si>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</si>
  <si>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</si>
  <si>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</si>
  <si>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</si>
  <si>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</si>
  <si>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</si>
  <si>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</si>
  <si>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</si>
  <si>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</si>
  <si>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</si>
  <si>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</si>
  <si>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</si>
  <si>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</si>
  <si>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</si>
  <si>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</si>
  <si>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</si>
  <si>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</si>
  <si>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</si>
  <si>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</si>
  <si>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</si>
  <si>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</si>
  <si>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</si>
  <si>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</si>
  <si>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</si>
  <si>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</si>
  <si>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</si>
  <si>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</si>
  <si>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</si>
  <si>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</si>
  <si>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</si>
  <si>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</si>
  <si>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</si>
  <si>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</si>
  <si>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</si>
  <si>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</si>
  <si>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</si>
  <si>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</si>
  <si>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</si>
  <si>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</si>
  <si>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</si>
  <si>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</si>
  <si>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</si>
  <si>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</si>
  <si>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</si>
  <si>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</si>
  <si>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</si>
  <si>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</si>
  <si>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</si>
  <si>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</si>
  <si>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</si>
  <si>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</si>
  <si>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</si>
  <si>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</si>
  <si>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</si>
  <si>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</si>
  <si>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</si>
  <si>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</si>
  <si>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</si>
  <si>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</si>
  <si>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</si>
  <si>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</si>
  <si>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</si>
  <si>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</si>
  <si>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</si>
  <si>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</si>
  <si>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</si>
  <si>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</si>
  <si>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</si>
  <si>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</si>
  <si>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</si>
  <si>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</si>
  <si>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</si>
  <si>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</si>
  <si>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</si>
  <si>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</si>
  <si>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</si>
  <si>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</si>
  <si>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</si>
  <si>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</si>
  <si>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</si>
  <si>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</si>
  <si>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</si>
  <si>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</si>
  <si>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</si>
  <si>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</si>
  <si>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</si>
  <si>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</si>
  <si>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</si>
  <si>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</si>
  <si>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</si>
  <si>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</si>
  <si>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</si>
  <si>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</si>
  <si>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</si>
  <si>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</si>
  <si>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</si>
  <si>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</si>
  <si>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</si>
  <si>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</si>
  <si>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</si>
  <si>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</si>
  <si>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</si>
  <si>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</si>
  <si>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</si>
  <si>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</si>
  <si>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</si>
  <si>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</si>
  <si>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</si>
  <si>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</si>
  <si>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</si>
  <si>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</si>
  <si>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</si>
  <si>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</si>
  <si>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</si>
  <si>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</si>
  <si>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</si>
  <si>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</si>
  <si>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</si>
  <si>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</si>
  <si>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</si>
  <si>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</si>
  <si>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</si>
  <si>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</si>
  <si>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</si>
  <si>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</si>
  <si>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</si>
  <si>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</si>
  <si>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</si>
  <si>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</si>
  <si>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</si>
  <si>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</si>
  <si>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</si>
  <si>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</si>
  <si>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</si>
  <si>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</si>
  <si>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</si>
  <si>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</si>
  <si>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</si>
  <si>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</si>
  <si>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</si>
  <si>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</si>
  <si>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</si>
  <si>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</si>
  <si>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</si>
  <si>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</si>
  <si>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</si>
  <si>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</si>
  <si>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</si>
  <si>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</si>
  <si>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</si>
  <si>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</si>
  <si>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</si>
  <si>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</si>
  <si>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</si>
  <si>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</si>
  <si>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</si>
  <si>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</si>
  <si>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</si>
  <si>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</si>
  <si>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</si>
  <si>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</si>
  <si>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</si>
  <si>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</si>
  <si>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</si>
  <si>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</si>
  <si>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</si>
  <si>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</si>
  <si>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</si>
  <si>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</si>
  <si>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</si>
  <si>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</si>
  <si>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</si>
  <si>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</si>
  <si>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</si>
  <si>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</si>
  <si>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</si>
  <si>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</si>
  <si>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</si>
  <si>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</si>
  <si>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</si>
  <si>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</si>
  <si>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</si>
  <si>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</si>
  <si>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</si>
  <si>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</si>
  <si>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</si>
  <si>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</si>
  <si>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</si>
  <si>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</si>
  <si>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</si>
  <si>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</si>
  <si>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</si>
  <si>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</si>
  <si>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</si>
  <si>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</si>
  <si>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</si>
  <si>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</si>
  <si>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</si>
  <si>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</si>
  <si>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</si>
  <si>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</si>
  <si>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</si>
  <si>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</si>
  <si>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</si>
  <si>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</si>
  <si>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</si>
  <si>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</si>
  <si>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</si>
  <si>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</si>
  <si>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</si>
  <si>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</si>
  <si>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</si>
  <si>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</si>
  <si>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</si>
  <si>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</si>
  <si>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</si>
  <si>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</si>
  <si>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</si>
  <si>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</si>
  <si>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</si>
  <si>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</si>
  <si>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</si>
  <si>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</si>
  <si>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</si>
  <si>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</si>
  <si>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</si>
  <si>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</si>
  <si>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</si>
  <si>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</si>
  <si>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</si>
  <si>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</si>
  <si>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</si>
  <si>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</si>
  <si>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</si>
  <si>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</si>
  <si>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</si>
  <si>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</si>
  <si>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</si>
  <si>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</si>
  <si>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</si>
  <si>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</si>
  <si>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</si>
  <si>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</si>
  <si>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</si>
  <si>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</si>
  <si>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</si>
  <si>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</si>
  <si>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</si>
  <si>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</si>
  <si>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</si>
  <si>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</si>
  <si>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</si>
  <si>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</si>
  <si>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</si>
  <si>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</si>
  <si>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</si>
  <si>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</si>
  <si>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</si>
  <si>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</si>
  <si>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</si>
  <si>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</si>
  <si>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</si>
  <si>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</si>
  <si>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</si>
  <si>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</si>
  <si>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</si>
  <si>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</si>
  <si>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</si>
  <si>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</si>
  <si>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</si>
  <si>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</si>
  <si>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</si>
  <si>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</si>
  <si>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</si>
  <si>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</si>
  <si>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</si>
  <si>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</si>
  <si>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</si>
  <si>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</si>
  <si>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</si>
  <si>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</si>
  <si>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</si>
  <si>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</si>
  <si>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</si>
  <si>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</si>
  <si>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</si>
  <si>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</si>
  <si>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</si>
  <si>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</si>
  <si>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</si>
  <si>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</si>
  <si>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</si>
  <si>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</si>
  <si>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</si>
  <si>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</si>
  <si>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</si>
  <si>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</si>
  <si>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</si>
  <si>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</si>
  <si>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</si>
  <si>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</si>
  <si>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</si>
  <si>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</si>
  <si>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</si>
  <si>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</si>
  <si>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</si>
  <si>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</si>
  <si>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</si>
  <si>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</si>
  <si>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</si>
  <si>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</si>
  <si>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</si>
  <si>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</si>
  <si>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</si>
  <si>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</si>
  <si>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</si>
  <si>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</si>
  <si>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</si>
  <si>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</si>
  <si>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</si>
  <si>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</si>
  <si>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</si>
  <si>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</si>
  <si>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</si>
  <si>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</si>
  <si>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</si>
  <si>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</si>
  <si>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</si>
  <si>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</si>
  <si>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</si>
  <si>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</si>
  <si>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</si>
  <si>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</si>
  <si>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</si>
  <si>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</si>
  <si>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</si>
  <si>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</si>
  <si>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</si>
  <si>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</si>
  <si>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</si>
  <si>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</si>
  <si>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</si>
  <si>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</si>
  <si>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</si>
  <si>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</si>
  <si>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</si>
  <si>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</si>
  <si>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</si>
  <si>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</si>
  <si>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</si>
  <si>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</si>
  <si>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</si>
  <si>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</si>
  <si>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</si>
  <si>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</si>
  <si>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</si>
  <si>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</si>
  <si>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</si>
  <si>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</si>
  <si>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</si>
  <si>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</si>
  <si>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</si>
  <si>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</si>
  <si>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</si>
  <si>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</si>
  <si>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</si>
  <si>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</si>
  <si>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</si>
  <si>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</si>
  <si>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</si>
  <si>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</si>
  <si>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</si>
  <si>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</si>
  <si>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</si>
  <si>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</si>
  <si>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</si>
  <si>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</si>
  <si>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</si>
  <si>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</si>
  <si>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</si>
  <si>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</si>
  <si>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</si>
  <si>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</si>
  <si>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</si>
  <si>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</si>
  <si>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</si>
  <si>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</si>
  <si>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</si>
  <si>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</si>
  <si>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</si>
  <si>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</si>
  <si>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</si>
  <si>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</si>
  <si>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</si>
  <si>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</si>
  <si>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</si>
  <si>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</si>
  <si>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</si>
  <si>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</si>
  <si>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</si>
  <si>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</si>
  <si>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</si>
  <si>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</si>
  <si>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</si>
  <si>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</si>
  <si>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</si>
  <si>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</si>
  <si>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</si>
  <si>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</si>
  <si>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</si>
  <si>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</si>
  <si>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</si>
  <si>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</si>
  <si>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</si>
  <si>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</si>
  <si>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</si>
  <si>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</si>
  <si>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</si>
  <si>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</si>
  <si>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</si>
  <si>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</si>
  <si>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</si>
  <si>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</si>
  <si>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</si>
  <si>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</si>
  <si>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</si>
  <si>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</si>
  <si>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</si>
  <si>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</si>
  <si>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</si>
  <si>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</si>
  <si>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</si>
  <si>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</si>
  <si>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</si>
  <si>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</si>
  <si>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</si>
  <si>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</si>
  <si>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</si>
  <si>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</si>
  <si>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</si>
  <si>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</si>
  <si>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</si>
  <si>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</si>
  <si>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</si>
  <si>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</si>
  <si>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</si>
  <si>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</si>
  <si>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</si>
  <si>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</si>
  <si>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</si>
  <si>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</si>
  <si>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</si>
  <si>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</si>
  <si>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</si>
  <si>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</si>
  <si>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</si>
  <si>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</si>
  <si>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</si>
  <si>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</si>
  <si>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</si>
  <si>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</si>
  <si>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</si>
  <si>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</si>
  <si>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</si>
  <si>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</si>
  <si>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</si>
  <si>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</si>
  <si>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</si>
  <si>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</si>
  <si>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</si>
  <si>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</si>
  <si>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</si>
  <si>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</si>
  <si>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</si>
  <si>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</si>
  <si>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</si>
  <si>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</si>
  <si>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</si>
  <si>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</si>
  <si>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</si>
  <si>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</si>
  <si>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</si>
  <si>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</si>
  <si>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</si>
  <si>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</si>
  <si>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</si>
  <si>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</si>
  <si>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</si>
  <si>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</si>
  <si>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</si>
  <si>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</si>
  <si>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</si>
  <si>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</si>
  <si>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</si>
  <si>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</si>
  <si>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</si>
  <si>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</si>
  <si>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</si>
  <si>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</si>
  <si>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</si>
  <si>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</si>
  <si>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</si>
  <si>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</si>
  <si>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</si>
  <si>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</si>
  <si>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</si>
  <si>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</si>
  <si>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</si>
  <si>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</si>
  <si>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</si>
  <si>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</si>
  <si>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</si>
  <si>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</si>
  <si>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</si>
  <si>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</si>
  <si>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</si>
  <si>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</si>
  <si>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</si>
  <si>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</si>
  <si>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</si>
  <si>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</si>
  <si>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</si>
  <si>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</si>
  <si>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</si>
  <si>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</si>
  <si>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</si>
  <si>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</si>
  <si>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</si>
  <si>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</si>
  <si>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</si>
  <si>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</si>
  <si>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</si>
  <si>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</si>
  <si>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</si>
  <si>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</si>
  <si>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</si>
  <si>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</si>
  <si>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</si>
  <si>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</si>
  <si>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</si>
  <si>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</si>
  <si>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</si>
  <si>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</si>
  <si>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</si>
  <si>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</si>
  <si>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</si>
  <si>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</si>
  <si>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</si>
  <si>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</si>
  <si>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</si>
  <si>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</si>
  <si>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</si>
  <si>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</si>
  <si>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</si>
  <si>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</si>
  <si>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</si>
  <si>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</si>
  <si>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</si>
  <si>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</si>
  <si>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</si>
  <si>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</si>
  <si>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</si>
  <si>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</si>
  <si>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</si>
  <si>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</si>
  <si>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</si>
  <si>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</si>
  <si>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</si>
  <si>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</si>
  <si>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</si>
  <si>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</si>
  <si>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</si>
  <si>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</si>
  <si>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</si>
  <si>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</si>
  <si>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</si>
  <si>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</si>
  <si>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</si>
  <si>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</si>
  <si>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</si>
  <si>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</si>
  <si>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</si>
  <si>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</si>
  <si>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</si>
  <si>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</si>
  <si>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</si>
  <si>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</si>
  <si>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</si>
  <si>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</si>
  <si>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</si>
  <si>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</si>
  <si>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</si>
  <si>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</si>
  <si>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</si>
  <si>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</si>
  <si>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</si>
  <si>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</si>
  <si>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</si>
  <si>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</si>
  <si>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</si>
  <si>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</si>
  <si>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</si>
  <si>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</si>
  <si>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</si>
  <si>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</si>
  <si>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</si>
  <si>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</si>
  <si>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</si>
  <si>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</si>
  <si>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</si>
  <si>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</si>
  <si>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</si>
  <si>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</si>
  <si>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</si>
  <si>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</si>
  <si>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</si>
  <si>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</si>
  <si>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</si>
  <si>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</si>
  <si>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</si>
  <si>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</si>
  <si>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</si>
  <si>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</si>
  <si>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</si>
  <si>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</si>
  <si>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</si>
  <si>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</si>
  <si>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</si>
  <si>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</si>
  <si>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</si>
  <si>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</si>
  <si>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</si>
  <si>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</si>
  <si>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</si>
  <si>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</si>
  <si>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</si>
  <si>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</si>
  <si>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</si>
  <si>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</si>
  <si>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</si>
  <si>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</si>
  <si>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</si>
  <si>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</si>
  <si>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</si>
  <si>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</si>
  <si>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</si>
  <si>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</si>
  <si>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</si>
  <si>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</si>
  <si>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</si>
  <si>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</si>
  <si>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</si>
  <si>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</si>
  <si>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</si>
  <si>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</si>
  <si>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</si>
  <si>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</si>
  <si>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</si>
  <si>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</si>
  <si>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</si>
  <si>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</si>
  <si>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</si>
  <si>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</si>
  <si>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</si>
  <si>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</si>
  <si>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</si>
  <si>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</si>
  <si>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</si>
  <si>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</si>
  <si>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</si>
  <si>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</si>
  <si>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</si>
  <si>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</si>
  <si>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</si>
  <si>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</si>
  <si>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</si>
  <si>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</si>
  <si>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</si>
  <si>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</si>
  <si>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</si>
  <si>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</si>
  <si>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</si>
  <si>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</si>
  <si>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</si>
  <si>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</si>
  <si>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</si>
  <si>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</si>
  <si>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</si>
  <si>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</si>
  <si>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</si>
  <si>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</si>
  <si>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</si>
  <si>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</si>
  <si>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</si>
  <si>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</si>
  <si>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</si>
  <si>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</si>
  <si>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</si>
  <si>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</si>
  <si>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</si>
  <si>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</si>
  <si>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</si>
  <si>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</si>
  <si>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</si>
  <si>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</si>
  <si>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</si>
  <si>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</si>
  <si>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</si>
  <si>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</si>
  <si>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</si>
  <si>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</si>
  <si>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</si>
  <si>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</si>
  <si>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</si>
  <si>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</si>
  <si>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</si>
  <si>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</si>
  <si>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</si>
  <si>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</si>
  <si>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</si>
  <si>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</si>
  <si>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</si>
  <si>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</si>
  <si>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</si>
  <si>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</si>
  <si>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</si>
  <si>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</si>
  <si>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</si>
  <si>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</si>
  <si>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</si>
  <si>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</si>
  <si>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</si>
  <si>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</si>
  <si>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</si>
  <si>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</si>
  <si>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</si>
  <si>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</si>
  <si>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</si>
  <si>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</si>
  <si>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</si>
  <si>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</si>
  <si>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</si>
  <si>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</si>
  <si>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</si>
  <si>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</si>
  <si>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</si>
  <si>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</si>
  <si>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</si>
  <si>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</si>
  <si>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</si>
  <si>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</si>
  <si>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</si>
  <si>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</si>
  <si>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</si>
  <si>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</si>
  <si>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</si>
  <si>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</si>
  <si>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</si>
  <si>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</si>
  <si>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</si>
  <si>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</si>
  <si>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</si>
  <si>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</si>
  <si>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</si>
  <si>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</si>
  <si>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</si>
  <si>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</si>
  <si>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</si>
  <si>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</si>
  <si>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</si>
  <si>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</si>
  <si>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</si>
  <si>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</si>
  <si>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</si>
  <si>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</si>
  <si>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</si>
  <si>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</si>
  <si>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</si>
  <si>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</si>
  <si>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</si>
  <si>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</si>
  <si>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</si>
  <si>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</si>
  <si>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</si>
  <si>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</si>
  <si>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</si>
  <si>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</si>
  <si>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</si>
  <si>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</si>
  <si>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</si>
  <si>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</si>
  <si>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</si>
  <si>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</si>
  <si>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</si>
  <si>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</si>
  <si>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</si>
  <si>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</si>
  <si>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</si>
  <si>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</si>
  <si>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</si>
  <si>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</si>
  <si>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</si>
  <si>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</si>
  <si>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</si>
  <si>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</si>
  <si>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</si>
  <si>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</si>
  <si>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</si>
  <si>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</si>
  <si>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</si>
  <si>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</si>
  <si>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</si>
  <si>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</si>
  <si>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</si>
  <si>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</si>
  <si>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</si>
  <si>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</si>
  <si>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</si>
  <si>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</si>
  <si>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</si>
  <si>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</si>
  <si>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</si>
  <si>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</si>
  <si>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</si>
  <si>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</si>
  <si>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</si>
  <si>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</si>
  <si>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</si>
  <si>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</si>
  <si>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</si>
  <si>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</si>
  <si>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</si>
  <si>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</si>
  <si>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</si>
  <si>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</si>
  <si>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</si>
  <si>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</si>
  <si>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</si>
  <si>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</si>
  <si>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</si>
  <si>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</si>
  <si>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</si>
  <si>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</si>
  <si>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</si>
  <si>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</si>
  <si>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</si>
  <si>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</si>
  <si>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</si>
  <si>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</si>
  <si>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</si>
  <si>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</si>
  <si>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</si>
  <si>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</si>
  <si>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</si>
  <si>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</si>
  <si>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</si>
  <si>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</si>
  <si>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</si>
  <si>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</si>
  <si>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</si>
  <si>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</si>
  <si>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</si>
  <si>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</si>
  <si>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</si>
  <si>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</si>
  <si>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</si>
  <si>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</si>
  <si>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</si>
  <si>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</si>
  <si>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</si>
  <si>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</si>
  <si>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</si>
  <si>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</si>
  <si>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</si>
  <si>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</si>
  <si>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</si>
  <si>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</si>
  <si>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</si>
  <si>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</si>
  <si>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</si>
  <si>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</si>
  <si>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</si>
  <si>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</si>
  <si>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</si>
  <si>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</si>
  <si>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</si>
  <si>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</si>
  <si>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</si>
  <si>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</si>
  <si>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</si>
  <si>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</si>
  <si>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</si>
  <si>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</si>
  <si>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</si>
  <si>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</si>
  <si>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</si>
  <si>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</si>
  <si>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</si>
  <si>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</si>
  <si>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</si>
  <si>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</si>
  <si>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</si>
  <si>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</si>
  <si>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</si>
  <si>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</si>
  <si>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</si>
  <si>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</si>
  <si>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</si>
  <si>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</si>
  <si>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</si>
  <si>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</si>
  <si>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</si>
  <si>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</si>
  <si>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</si>
  <si>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</si>
  <si>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</si>
  <si>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</si>
  <si>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</si>
  <si>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</si>
  <si>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</si>
  <si>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</si>
  <si>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</si>
  <si>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</si>
  <si>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</si>
  <si>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</si>
  <si>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</si>
  <si>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</si>
  <si>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</si>
  <si>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</si>
  <si>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</si>
  <si>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</si>
  <si>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</si>
  <si>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</si>
  <si>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</si>
  <si>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</si>
  <si>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</si>
  <si>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</si>
  <si>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</si>
  <si>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</si>
  <si>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</si>
  <si>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</si>
  <si>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</si>
  <si>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</si>
  <si>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</si>
  <si>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</si>
  <si>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</si>
  <si>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</si>
  <si>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</si>
  <si>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</si>
  <si>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</si>
  <si>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</si>
  <si>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</si>
  <si>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</si>
  <si>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</si>
  <si>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</si>
  <si>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</si>
  <si>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</si>
  <si>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</si>
  <si>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</si>
  <si>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</si>
  <si>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</si>
  <si>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</si>
  <si>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</si>
  <si>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</si>
  <si>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</si>
  <si>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</si>
  <si>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</si>
  <si>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</si>
  <si>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</si>
  <si>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</si>
  <si>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</si>
  <si>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</si>
  <si>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</si>
  <si>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</si>
  <si>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</si>
  <si>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</si>
  <si>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</si>
  <si>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</si>
  <si>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</si>
  <si>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</si>
  <si>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</si>
  <si>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</si>
  <si>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</si>
  <si>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</si>
  <si>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</si>
  <si>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</si>
  <si>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</si>
  <si>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</si>
  <si>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</si>
  <si>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</si>
  <si>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</si>
  <si>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</si>
  <si>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</si>
  <si>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</si>
  <si>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</si>
  <si>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</si>
  <si>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</si>
  <si>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</si>
  <si>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</si>
  <si>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</si>
  <si>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</si>
  <si>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</si>
  <si>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</si>
  <si>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</si>
  <si>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</si>
  <si>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</si>
  <si>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</si>
  <si>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</si>
  <si>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</si>
  <si>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</si>
  <si>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</si>
  <si>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</si>
  <si>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</si>
  <si>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</si>
  <si>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</si>
  <si>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</si>
  <si>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</si>
  <si>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</si>
  <si>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</si>
  <si>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</si>
  <si>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</si>
  <si>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</si>
  <si>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</si>
  <si>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</si>
  <si>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</si>
  <si>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</si>
  <si>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</si>
  <si>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</si>
  <si>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</si>
  <si>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</si>
  <si>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</si>
  <si>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</si>
  <si>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</si>
  <si>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</si>
  <si>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</si>
  <si>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</si>
  <si>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</si>
  <si>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</si>
  <si>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</si>
  <si>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</si>
  <si>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</si>
  <si>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</si>
  <si>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</si>
  <si>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</si>
  <si>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</si>
  <si>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</si>
  <si>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</si>
  <si>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</si>
  <si>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</si>
  <si>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</si>
  <si>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</si>
  <si>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</si>
  <si>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</si>
  <si>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</si>
  <si>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</si>
  <si>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</si>
  <si>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</si>
  <si>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</si>
  <si>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</si>
  <si>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</si>
  <si>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</si>
  <si>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</si>
  <si>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</si>
  <si>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</si>
  <si>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</si>
  <si>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</si>
  <si>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</si>
  <si>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</si>
  <si>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</si>
  <si>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</si>
  <si>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</si>
  <si>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</si>
  <si>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</si>
  <si>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</si>
  <si>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</si>
  <si>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</si>
  <si>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</si>
  <si>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</si>
  <si>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</si>
  <si>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</si>
  <si>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</si>
  <si>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</si>
  <si>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</si>
  <si>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</si>
  <si>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</si>
  <si>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</si>
  <si>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</si>
  <si>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</si>
  <si>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</si>
  <si>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</si>
  <si>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</si>
  <si>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</si>
  <si>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</si>
  <si>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</si>
  <si>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</si>
  <si>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</si>
  <si>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</si>
  <si>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</si>
  <si>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</si>
  <si>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</si>
  <si>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</si>
  <si>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</si>
  <si>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</si>
  <si>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</si>
  <si>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</si>
  <si>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</si>
  <si>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</si>
  <si>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</si>
  <si>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</si>
  <si>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</si>
  <si>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</si>
  <si>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</si>
  <si>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</si>
  <si>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</si>
  <si>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</si>
  <si>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</si>
  <si>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</si>
  <si>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</si>
  <si>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</si>
  <si>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</si>
  <si>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</si>
  <si>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</si>
  <si>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</si>
  <si>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</si>
  <si>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</si>
  <si>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</si>
  <si>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</si>
  <si>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</si>
  <si>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</si>
  <si>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</si>
  <si>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</si>
  <si>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</si>
  <si>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</si>
  <si>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</si>
  <si>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</si>
  <si>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</si>
  <si>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</si>
  <si>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</si>
  <si>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</si>
  <si>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</si>
  <si>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</si>
  <si>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</si>
  <si>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</si>
  <si>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</si>
  <si>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</si>
  <si>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</si>
  <si>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</si>
  <si>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</si>
  <si>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</si>
  <si>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</si>
  <si>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</si>
  <si>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</si>
  <si>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</si>
  <si>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</si>
  <si>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</si>
  <si>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</si>
  <si>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</si>
  <si>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</si>
  <si>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</si>
  <si>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</si>
  <si>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</si>
  <si>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</si>
  <si>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</si>
  <si>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</si>
  <si>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</si>
  <si>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</si>
  <si>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</si>
  <si>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</si>
  <si>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</si>
  <si>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</si>
  <si>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</si>
  <si>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</si>
  <si>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</si>
  <si>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</si>
  <si>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</si>
  <si>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</si>
  <si>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</si>
  <si>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</si>
  <si>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</si>
  <si>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</si>
  <si>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</si>
  <si>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</si>
  <si>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</si>
  <si>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</si>
  <si>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</si>
  <si>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</si>
  <si>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</si>
  <si>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</si>
  <si>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</si>
  <si>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</si>
  <si>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</si>
  <si>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</si>
  <si>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</si>
  <si>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</si>
  <si>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</si>
  <si>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</si>
  <si>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</si>
  <si>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</si>
  <si>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</si>
  <si>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</si>
  <si>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</si>
  <si>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</si>
  <si>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</si>
  <si>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</si>
  <si>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</si>
  <si>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</si>
  <si>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</si>
  <si>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</si>
  <si>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</si>
  <si>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</si>
  <si>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</si>
  <si>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</si>
  <si>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</si>
  <si>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</si>
  <si>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</si>
  <si>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</si>
  <si>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</si>
  <si>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</si>
  <si>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</si>
  <si>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</si>
  <si>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</si>
  <si>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</si>
  <si>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</si>
  <si>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</si>
  <si>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</si>
  <si>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</si>
  <si>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</si>
  <si>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</si>
  <si>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</si>
  <si>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</si>
  <si>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</si>
  <si>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</si>
  <si>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</si>
  <si>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</si>
  <si>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</si>
  <si>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</si>
  <si>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</si>
  <si>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</si>
  <si>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</si>
  <si>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</si>
  <si>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</si>
  <si>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</si>
  <si>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</si>
  <si>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</si>
  <si>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</si>
  <si>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</si>
  <si>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</si>
  <si>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</si>
  <si>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</si>
  <si>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</si>
  <si>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</si>
  <si>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</si>
  <si>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</si>
  <si>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</si>
  <si>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</si>
  <si>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</si>
  <si>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</si>
  <si>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</si>
  <si>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</si>
  <si>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</si>
  <si>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</si>
  <si>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</si>
  <si>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</si>
  <si>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</si>
  <si>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</si>
  <si>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</si>
  <si>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</si>
  <si>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</si>
  <si>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</si>
  <si>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</si>
  <si>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</si>
  <si>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</si>
  <si>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</si>
  <si>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</si>
  <si>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</si>
  <si>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</si>
  <si>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</si>
  <si>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</si>
  <si>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</si>
  <si>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</si>
  <si>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</si>
  <si>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</si>
  <si>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</si>
  <si>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</si>
  <si>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</si>
  <si>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</si>
  <si>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</si>
  <si>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</si>
  <si>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</si>
  <si>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</si>
  <si>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</si>
  <si>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</si>
  <si>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</si>
  <si>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</si>
  <si>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</si>
  <si>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</si>
  <si>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</si>
  <si>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</si>
  <si>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</si>
  <si>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</si>
  <si>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</si>
  <si>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</si>
  <si>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</si>
  <si>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</si>
  <si>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</si>
  <si>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</si>
  <si>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</si>
  <si>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</si>
  <si>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</si>
  <si>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</si>
  <si>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</si>
  <si>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</si>
  <si>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</si>
  <si>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</si>
  <si>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</si>
  <si>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</si>
  <si>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</si>
  <si>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</si>
  <si>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</si>
  <si>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</si>
  <si>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</si>
  <si>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</si>
  <si>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</si>
  <si>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</si>
  <si>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</si>
  <si>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</si>
  <si>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</si>
  <si>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</si>
  <si>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</si>
  <si>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</si>
  <si>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</si>
  <si>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</si>
  <si>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</si>
  <si>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</si>
  <si>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</si>
  <si>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</si>
  <si>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</si>
  <si>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</si>
  <si>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</si>
  <si>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</si>
  <si>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</si>
  <si>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</si>
  <si>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</si>
  <si>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</si>
  <si>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</si>
  <si>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</si>
  <si>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</si>
  <si>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</si>
  <si>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</si>
  <si>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</si>
  <si>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</si>
  <si>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</si>
  <si>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</si>
  <si>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</si>
  <si>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</si>
  <si>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</si>
  <si>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</si>
  <si>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</si>
  <si>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</si>
  <si>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</si>
  <si>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</si>
  <si>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</si>
  <si>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</si>
  <si>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</si>
  <si>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</si>
  <si>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</si>
  <si>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</si>
  <si>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</si>
  <si>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</si>
  <si>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</si>
  <si>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</si>
  <si>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</si>
  <si>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</si>
  <si>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</si>
  <si>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</si>
  <si>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</si>
  <si>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</si>
  <si>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</si>
  <si>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</si>
  <si>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</si>
  <si>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</si>
  <si>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</si>
  <si>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</si>
  <si>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</si>
  <si>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</si>
  <si>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</si>
  <si>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</si>
  <si>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</si>
  <si>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</si>
  <si>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</si>
  <si>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</si>
  <si>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</si>
  <si>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</si>
  <si>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</si>
  <si>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</si>
  <si>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</si>
  <si>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</si>
  <si>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</si>
  <si>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</si>
  <si>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</si>
  <si>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</si>
  <si>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</si>
  <si>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</si>
  <si>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</si>
  <si>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</si>
  <si>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</si>
  <si>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</si>
  <si>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</si>
  <si>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</si>
  <si>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</si>
  <si>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</si>
  <si>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</si>
  <si>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</si>
  <si>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</si>
  <si>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</si>
  <si>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</si>
  <si>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</si>
  <si>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</si>
  <si>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</si>
  <si>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</si>
  <si>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</si>
  <si>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</si>
  <si>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</si>
  <si>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</si>
  <si>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</si>
  <si>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</si>
  <si>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</si>
  <si>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</si>
  <si>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</si>
  <si>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</si>
  <si>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</si>
  <si>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</si>
  <si>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</si>
  <si>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</si>
  <si>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</si>
  <si>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</si>
  <si>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</si>
  <si>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</si>
  <si>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</si>
  <si>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</si>
  <si>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</si>
  <si>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</si>
  <si>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</si>
  <si>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</si>
  <si>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</si>
  <si>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</si>
  <si>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</si>
  <si>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</si>
  <si>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</si>
  <si>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</si>
  <si>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</si>
  <si>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</si>
  <si>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</si>
  <si>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</si>
  <si>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</si>
  <si>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</si>
  <si>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</si>
  <si>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</si>
  <si>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</si>
  <si>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</si>
  <si>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</si>
  <si>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</si>
  <si>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</si>
  <si>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</si>
  <si>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</si>
  <si>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</si>
  <si>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</si>
  <si>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</si>
  <si>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</si>
  <si>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</si>
  <si>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</si>
  <si>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</si>
  <si>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</si>
  <si>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</si>
  <si>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</si>
  <si>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</si>
  <si>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</si>
  <si>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</si>
  <si>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</si>
  <si>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</si>
  <si>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</si>
  <si>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</si>
  <si>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</si>
  <si>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</si>
  <si>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</si>
  <si>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</si>
  <si>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</si>
  <si>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</si>
  <si>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</si>
  <si>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</si>
  <si>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</si>
  <si>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</si>
  <si>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</si>
  <si>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</si>
  <si>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</si>
  <si>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</si>
  <si>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</si>
  <si>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</si>
  <si>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</si>
  <si>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</si>
  <si>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</si>
  <si>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</si>
  <si>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</si>
  <si>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</si>
  <si>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</si>
  <si>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</si>
  <si>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</si>
  <si>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</si>
  <si>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</si>
  <si>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</si>
  <si>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</si>
  <si>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</si>
  <si>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</si>
  <si>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</si>
  <si>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</si>
  <si>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</si>
  <si>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</si>
  <si>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</si>
  <si>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</si>
  <si>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</si>
  <si>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</si>
  <si>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</si>
  <si>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</si>
  <si>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</si>
  <si>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</si>
  <si>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</si>
  <si>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</si>
  <si>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</si>
  <si>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</si>
  <si>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</si>
  <si>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</si>
  <si>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</si>
  <si>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</si>
  <si>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</si>
  <si>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</si>
  <si>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</si>
  <si>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</si>
  <si>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</si>
  <si>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</si>
  <si>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</si>
  <si>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</si>
  <si>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</si>
  <si>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</si>
  <si>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</si>
  <si>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</si>
  <si>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</si>
  <si>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</si>
  <si>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</si>
  <si>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</si>
  <si>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</si>
  <si>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</si>
  <si>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</si>
  <si>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</si>
  <si>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</si>
  <si>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</si>
  <si>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</si>
  <si>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</si>
  <si>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</si>
  <si>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</si>
  <si>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</si>
  <si>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</si>
  <si>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</si>
  <si>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</si>
  <si>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</si>
  <si>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</si>
  <si>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</si>
  <si>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</si>
  <si>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</si>
  <si>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</si>
  <si>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</si>
  <si>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</si>
  <si>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</si>
  <si>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</si>
  <si>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</si>
  <si>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</si>
  <si>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</si>
  <si>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</si>
  <si>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</si>
  <si>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</si>
  <si>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</si>
  <si>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</si>
  <si>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</si>
  <si>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</si>
  <si>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</si>
  <si>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</si>
  <si>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</si>
  <si>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</si>
  <si>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</si>
  <si>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</si>
  <si>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</si>
  <si>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</si>
  <si>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</si>
  <si>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</si>
  <si>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</si>
  <si>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</si>
  <si>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</si>
  <si>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</si>
  <si>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</si>
  <si>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</si>
  <si>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</si>
  <si>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</si>
  <si>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</si>
  <si>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</si>
  <si>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</si>
  <si>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</si>
  <si>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</si>
  <si>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</si>
  <si>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</si>
  <si>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</si>
  <si>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</si>
  <si>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</si>
  <si>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</si>
  <si>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</si>
  <si>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</si>
  <si>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</si>
  <si>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</si>
  <si>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</si>
  <si>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</si>
  <si>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</si>
  <si>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</si>
  <si>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</si>
  <si>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</si>
  <si>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</si>
  <si>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</si>
  <si>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</si>
  <si>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</si>
  <si>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</si>
  <si>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</si>
  <si>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</si>
  <si>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</si>
  <si>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</si>
  <si>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</si>
  <si>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</si>
  <si>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</si>
  <si>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</si>
  <si>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</si>
  <si>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</si>
  <si>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</si>
  <si>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</si>
  <si>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</si>
  <si>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</si>
  <si>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</si>
  <si>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</si>
  <si>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</si>
  <si>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</si>
  <si>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</si>
  <si>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</si>
  <si>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</si>
  <si>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</si>
  <si>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</si>
  <si>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</si>
  <si>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</si>
  <si>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</si>
  <si>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</si>
  <si>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</si>
  <si>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</si>
  <si>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</si>
  <si>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</si>
  <si>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</si>
  <si>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</si>
  <si>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</si>
  <si>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</si>
  <si>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</si>
  <si>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</si>
  <si>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</si>
  <si>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</si>
  <si>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</si>
  <si>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</si>
  <si>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</si>
  <si>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</si>
  <si>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</si>
  <si>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</si>
  <si>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</si>
  <si>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</si>
  <si>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</si>
  <si>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</si>
  <si>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</si>
  <si>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</si>
  <si>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</si>
  <si>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</si>
  <si>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</si>
  <si>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</si>
  <si>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</si>
  <si>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</si>
  <si>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</si>
  <si>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</si>
  <si>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</si>
  <si>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</si>
  <si>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</si>
  <si>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</si>
  <si>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</si>
  <si>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</si>
  <si>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</si>
  <si>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</si>
  <si>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</si>
  <si>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</si>
  <si>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</si>
  <si>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</si>
  <si>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</si>
  <si>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</si>
  <si>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</si>
  <si>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</si>
  <si>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</si>
  <si>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</si>
  <si>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</si>
  <si>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</si>
  <si>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</si>
  <si>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</si>
  <si>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</si>
  <si>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</si>
  <si>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</si>
  <si>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</si>
  <si>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</si>
  <si>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</si>
  <si>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</si>
  <si>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</si>
  <si>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</si>
  <si>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</si>
  <si>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</si>
  <si>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</si>
  <si>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</si>
  <si>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</si>
  <si>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</si>
  <si>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</si>
  <si>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</si>
  <si>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</si>
  <si>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</si>
  <si>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</si>
  <si>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</si>
  <si>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</si>
  <si>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</si>
  <si>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</si>
  <si>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</si>
  <si>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</si>
  <si>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</si>
  <si>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</si>
  <si>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</si>
  <si>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</si>
  <si>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</si>
  <si>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</si>
  <si>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</si>
  <si>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</si>
  <si>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</si>
  <si>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</si>
  <si>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</si>
  <si>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</si>
  <si>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</si>
  <si>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</si>
  <si>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</si>
  <si>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</si>
  <si>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</si>
  <si>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</si>
  <si>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</si>
  <si>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</si>
  <si>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</si>
  <si>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</si>
  <si>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</si>
  <si>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</si>
  <si>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</si>
  <si>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</si>
  <si>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</si>
  <si>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</si>
  <si>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</si>
  <si>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</si>
  <si>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</si>
  <si>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</si>
  <si>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</si>
  <si>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</si>
  <si>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</si>
  <si>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</si>
  <si>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</si>
  <si>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</si>
  <si>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</si>
  <si>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</si>
  <si>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</si>
  <si>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</si>
  <si>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</si>
  <si>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</si>
  <si>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</si>
  <si>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</si>
  <si>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</si>
  <si>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</si>
  <si>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</si>
  <si>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</si>
  <si>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</si>
  <si>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</si>
  <si>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</si>
  <si>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</si>
  <si>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</si>
  <si>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</si>
  <si>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</si>
  <si>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</si>
  <si>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</si>
  <si>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</si>
  <si>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</si>
  <si>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</si>
  <si>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</si>
  <si>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</si>
  <si>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</si>
  <si>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</si>
  <si>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</si>
  <si>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</si>
  <si>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</si>
  <si>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</si>
  <si>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</si>
  <si>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</si>
  <si>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</si>
  <si>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</si>
  <si>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</si>
  <si>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</si>
  <si>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</si>
  <si>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</si>
  <si>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</si>
  <si>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</si>
  <si>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</si>
  <si>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</si>
  <si>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</si>
  <si>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</si>
  <si>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</si>
  <si>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</si>
  <si>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</si>
  <si>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</si>
  <si>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</si>
  <si>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</si>
  <si>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</si>
  <si>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</si>
  <si>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</si>
  <si>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</si>
  <si>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</si>
  <si>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</si>
  <si>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</si>
  <si>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</si>
  <si>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</si>
  <si>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</si>
  <si>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</si>
  <si>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</si>
  <si>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</si>
  <si>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</si>
  <si>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</si>
  <si>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</si>
  <si>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</si>
  <si>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</si>
  <si>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</si>
  <si>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</si>
  <si>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</si>
  <si>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</si>
  <si>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</si>
  <si>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</si>
  <si>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</si>
  <si>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</si>
  <si>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</si>
  <si>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</si>
  <si>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</si>
  <si>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</si>
  <si>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</si>
  <si>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</si>
  <si>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</si>
  <si>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</si>
  <si>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</si>
  <si>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</si>
  <si>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</si>
  <si>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</si>
  <si>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</si>
  <si>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</si>
  <si>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</si>
  <si>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</si>
  <si>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</si>
  <si>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</si>
  <si>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</si>
  <si>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</si>
  <si>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</si>
  <si>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</si>
  <si>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</si>
  <si>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</si>
  <si>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</si>
  <si>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</si>
  <si>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</si>
  <si>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</si>
  <si>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</si>
  <si>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</si>
  <si>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</si>
  <si>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</si>
  <si>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</si>
  <si>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</si>
  <si>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</si>
  <si>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</si>
  <si>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</si>
  <si>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</si>
  <si>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</si>
  <si>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</si>
  <si>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</si>
  <si>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</si>
  <si>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</si>
  <si>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</si>
  <si>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</si>
  <si>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</si>
  <si>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</si>
  <si>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</si>
  <si>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</si>
  <si>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</si>
  <si>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</si>
  <si>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</si>
  <si>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</si>
  <si>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</si>
  <si>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</si>
  <si>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</si>
  <si>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</si>
  <si>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</si>
  <si>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</si>
  <si>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</si>
  <si>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</si>
  <si>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</si>
  <si>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</si>
  <si>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</si>
  <si>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</si>
  <si>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</si>
  <si>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</si>
  <si>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</si>
  <si>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</si>
  <si>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</si>
  <si>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</si>
  <si>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</si>
  <si>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</si>
  <si>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</si>
  <si>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</si>
  <si>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</si>
  <si>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</si>
  <si>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</si>
  <si>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</si>
  <si>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</si>
  <si>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</si>
  <si>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</si>
  <si>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</si>
  <si>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</si>
  <si>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</si>
  <si>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</si>
  <si>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</si>
  <si>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</si>
  <si>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</si>
  <si>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</si>
  <si>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</si>
  <si>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</si>
  <si>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</si>
  <si>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</si>
  <si>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</si>
  <si>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</si>
  <si>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</si>
  <si>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</si>
  <si>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</si>
  <si>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</si>
  <si>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</si>
  <si>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</si>
  <si>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</si>
  <si>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</si>
  <si>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</si>
  <si>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</si>
  <si>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</si>
  <si>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</si>
  <si>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</si>
  <si>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</si>
  <si>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</si>
  <si>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</si>
  <si>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</si>
  <si>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</si>
  <si>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</si>
  <si>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</si>
  <si>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</si>
  <si>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</si>
  <si>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</si>
  <si>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</si>
  <si>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</si>
  <si>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</si>
  <si>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</si>
  <si>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</si>
  <si>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</si>
  <si>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</si>
  <si>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</si>
  <si>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</si>
  <si>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</si>
  <si>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</si>
  <si>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</si>
  <si>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</si>
  <si>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</si>
  <si>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</si>
  <si>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</si>
  <si>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</si>
  <si>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</si>
  <si>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</si>
  <si>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</si>
  <si>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</si>
  <si>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</si>
  <si>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</si>
  <si>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</si>
  <si>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</si>
  <si>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</si>
  <si>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</si>
  <si>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</si>
  <si>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</si>
  <si>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</si>
  <si>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</si>
  <si>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</si>
  <si>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</si>
  <si>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</si>
  <si>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</si>
  <si>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</si>
  <si>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</si>
  <si>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</si>
  <si>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</si>
  <si>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</si>
  <si>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</si>
  <si>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</si>
  <si>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</si>
  <si>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</si>
  <si>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</si>
  <si>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</si>
  <si>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</si>
  <si>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</si>
  <si>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</si>
  <si>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</si>
  <si>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</si>
  <si>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</si>
  <si>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</si>
  <si>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</si>
  <si>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</si>
  <si>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</si>
  <si>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</si>
  <si>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</si>
  <si>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</si>
  <si>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</si>
  <si>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</si>
  <si>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</si>
  <si>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</si>
  <si>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</si>
  <si>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</si>
  <si>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</si>
  <si>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</si>
  <si>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</si>
  <si>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</si>
  <si>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</si>
  <si>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</si>
  <si>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</si>
  <si>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</si>
  <si>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</si>
  <si>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</si>
  <si>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</si>
  <si>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</si>
  <si>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</si>
  <si>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</si>
  <si>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</si>
  <si>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</si>
  <si>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</si>
  <si>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</si>
  <si>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</si>
  <si>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</si>
  <si>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</si>
  <si>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</si>
  <si>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</si>
  <si>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</si>
  <si>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</si>
  <si>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</si>
  <si>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</si>
  <si>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</si>
  <si>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</si>
  <si>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</si>
  <si>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</si>
  <si>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</si>
  <si>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</si>
  <si>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</si>
  <si>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</si>
  <si>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</si>
  <si>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</si>
  <si>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</si>
  <si>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</si>
  <si>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</si>
  <si>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</si>
  <si>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</si>
  <si>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</si>
  <si>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</si>
  <si>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</si>
  <si>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</si>
  <si>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</si>
  <si>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</si>
  <si>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</si>
  <si>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</si>
  <si>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</si>
  <si>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</si>
  <si>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</si>
  <si>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</si>
  <si>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</si>
  <si>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</si>
  <si>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</si>
  <si>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</si>
  <si>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</si>
  <si>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</si>
  <si>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</si>
  <si>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</si>
  <si>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</si>
  <si>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</si>
  <si>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</si>
  <si>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</si>
  <si>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</si>
  <si>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</si>
  <si>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</si>
  <si>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</si>
  <si>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</si>
  <si>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</si>
  <si>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</si>
  <si>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</si>
  <si>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</si>
  <si>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</si>
  <si>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</si>
  <si>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</si>
  <si>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</si>
  <si>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</si>
  <si>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</si>
  <si>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</si>
  <si>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</si>
  <si>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</si>
  <si>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</si>
  <si>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</si>
  <si>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</si>
  <si>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</si>
  <si>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</si>
  <si>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</si>
  <si>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</si>
  <si>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</si>
  <si>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</si>
  <si>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</si>
  <si>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</si>
  <si>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</si>
  <si>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</si>
  <si>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</si>
  <si>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</si>
  <si>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</si>
  <si>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</si>
  <si>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</si>
  <si>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</si>
  <si>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</si>
  <si>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</si>
  <si>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</si>
  <si>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</si>
  <si>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</si>
  <si>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</si>
  <si>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</si>
  <si>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</si>
  <si>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</si>
  <si>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</si>
  <si>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</si>
  <si>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</si>
  <si>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</si>
  <si>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</si>
  <si>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</si>
  <si>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</si>
  <si>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</si>
  <si>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</si>
  <si>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</si>
  <si>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</si>
  <si>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</si>
  <si>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</si>
  <si>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</si>
  <si>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</si>
  <si>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</si>
  <si>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</si>
  <si>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</si>
  <si>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</si>
  <si>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</si>
  <si>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</si>
  <si>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</si>
  <si>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</si>
  <si>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</si>
  <si>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</si>
  <si>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</si>
  <si>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</si>
  <si>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</si>
  <si>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</si>
  <si>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</si>
  <si>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</si>
  <si>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</si>
  <si>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</si>
  <si>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</si>
  <si>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</si>
  <si>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</si>
  <si>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</si>
  <si>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</si>
  <si>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</si>
  <si>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</si>
  <si>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</si>
  <si>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</si>
  <si>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</si>
  <si>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</si>
  <si>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</si>
  <si>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</si>
  <si>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</si>
  <si>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</si>
  <si>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</si>
  <si>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</si>
  <si>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</si>
  <si>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</si>
  <si>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</si>
  <si>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</si>
  <si>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</si>
  <si>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</si>
  <si>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</si>
  <si>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</si>
  <si>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</si>
  <si>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</si>
  <si>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</si>
  <si>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</si>
  <si>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</si>
  <si>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</si>
  <si>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</si>
  <si>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</si>
  <si>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</si>
  <si>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</si>
  <si>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</si>
  <si>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</si>
  <si>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</si>
  <si>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</si>
  <si>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</si>
  <si>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</si>
  <si>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</si>
  <si>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</si>
  <si>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</si>
  <si>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</si>
  <si>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</si>
  <si>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</si>
  <si>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</si>
  <si>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</si>
  <si>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</si>
  <si>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</si>
  <si>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</si>
  <si>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</si>
  <si>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</si>
  <si>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</si>
  <si>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</si>
  <si>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</si>
  <si>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</si>
  <si>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</si>
  <si>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</si>
  <si>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</si>
  <si>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</si>
  <si>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</si>
  <si>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</si>
  <si>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</si>
  <si>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</si>
  <si>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</si>
  <si>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</si>
  <si>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</si>
  <si>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</si>
  <si>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</si>
  <si>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</si>
  <si>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</si>
  <si>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</si>
  <si>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</si>
  <si>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</si>
  <si>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</si>
  <si>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</si>
  <si>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</si>
  <si>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</si>
  <si>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</si>
  <si>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</si>
  <si>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</si>
  <si>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</si>
  <si>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</si>
  <si>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</si>
  <si>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</si>
  <si>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</si>
  <si>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</si>
  <si>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</si>
  <si>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</si>
  <si>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</si>
  <si>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</si>
  <si>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</si>
  <si>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</si>
  <si>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</si>
  <si>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</si>
  <si>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</si>
  <si>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</si>
  <si>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</si>
  <si>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</si>
  <si>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</si>
  <si>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</si>
  <si>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</si>
  <si>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</si>
  <si>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</si>
  <si>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</si>
  <si>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</si>
  <si>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</si>
  <si>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</si>
  <si>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</si>
  <si>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</si>
  <si>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</si>
  <si>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</si>
  <si>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</si>
  <si>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</si>
  <si>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</si>
  <si>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</si>
  <si>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</si>
  <si>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</si>
  <si>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</si>
  <si>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</si>
  <si>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</si>
  <si>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</si>
  <si>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</si>
  <si>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</si>
  <si>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</si>
  <si>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</si>
  <si>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</si>
  <si>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</si>
  <si>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</si>
  <si>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</si>
  <si>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</si>
  <si>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</si>
  <si>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</si>
  <si>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</si>
  <si>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</si>
  <si>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</si>
  <si>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</si>
  <si>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</si>
  <si>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</si>
  <si>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</si>
  <si>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</si>
  <si>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</si>
  <si>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</si>
  <si>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</si>
  <si>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</si>
  <si>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</si>
  <si>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</si>
  <si>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</si>
  <si>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</si>
  <si>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</si>
  <si>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</si>
  <si>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</si>
  <si>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</si>
  <si>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</si>
  <si>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</si>
  <si>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</si>
  <si>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</si>
  <si>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</si>
  <si>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</si>
  <si>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</si>
  <si>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</si>
  <si>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</si>
  <si>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</si>
  <si>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</si>
  <si>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</si>
  <si>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</si>
  <si>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</si>
  <si>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</si>
  <si>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</si>
  <si>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</si>
  <si>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</si>
  <si>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</si>
  <si>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</si>
  <si>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</si>
  <si>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</si>
  <si>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</si>
  <si>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</si>
  <si>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</si>
  <si>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</si>
  <si>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</si>
  <si>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</si>
  <si>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</si>
  <si>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</si>
  <si>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</si>
  <si>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</si>
  <si>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</si>
  <si>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</si>
  <si>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</si>
  <si>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</si>
  <si>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</si>
  <si>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</si>
  <si>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</si>
  <si>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</si>
  <si>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</si>
  <si>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</si>
  <si>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</si>
  <si>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</si>
  <si>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</si>
  <si>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</si>
  <si>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</si>
  <si>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</si>
  <si>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</si>
  <si>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</si>
  <si>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</si>
  <si>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</si>
  <si>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</si>
  <si>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</si>
  <si>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</si>
  <si>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</si>
  <si>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</si>
  <si>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</si>
  <si>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</si>
  <si>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</si>
  <si>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</si>
  <si>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</si>
  <si>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</si>
  <si>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</si>
  <si>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</si>
  <si>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</si>
  <si>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</si>
  <si>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</si>
  <si>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</si>
  <si>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</si>
  <si>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</si>
  <si>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</si>
  <si>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</si>
  <si>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</si>
  <si>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</si>
  <si>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</si>
  <si>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</si>
  <si>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</si>
  <si>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</si>
  <si>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</si>
  <si>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</si>
  <si>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</si>
  <si>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</si>
  <si>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</si>
  <si>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</si>
  <si>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</si>
  <si>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</si>
  <si>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</si>
  <si>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</si>
  <si>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</si>
  <si>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</si>
  <si>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</si>
  <si>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</si>
  <si>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</si>
  <si>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</si>
  <si>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</si>
  <si>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</si>
  <si>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</si>
  <si>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</si>
  <si>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</si>
  <si>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</si>
  <si>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</si>
  <si>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</si>
  <si>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</si>
  <si>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</si>
  <si>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</si>
  <si>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</si>
  <si>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</si>
  <si>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</si>
  <si>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</si>
  <si>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</si>
  <si>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</si>
  <si>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</si>
  <si>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</si>
  <si>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</si>
  <si>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</si>
  <si>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</si>
  <si>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</si>
  <si>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</si>
  <si>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</si>
  <si>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</si>
  <si>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</si>
  <si>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</si>
  <si>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</si>
  <si>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</si>
  <si>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</si>
  <si>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</si>
  <si>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</si>
  <si>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</si>
  <si>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</si>
  <si>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</si>
  <si>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</si>
  <si>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</si>
  <si>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</si>
  <si>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</si>
  <si>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</si>
  <si>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</si>
  <si>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</si>
  <si>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</si>
  <si>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</si>
  <si>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</si>
  <si>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</si>
  <si>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</si>
  <si>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</si>
  <si>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</si>
  <si>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</si>
  <si>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</si>
  <si>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</si>
  <si>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</si>
  <si>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</si>
  <si>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</si>
  <si>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</si>
  <si>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</si>
  <si>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</si>
  <si>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</si>
  <si>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</si>
  <si>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</si>
  <si>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</si>
  <si>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</si>
  <si>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</si>
  <si>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</si>
  <si>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</si>
  <si>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</si>
  <si>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</si>
  <si>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</si>
  <si>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</si>
  <si>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</si>
  <si>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</si>
  <si>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</si>
  <si>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</si>
  <si>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</si>
  <si>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</si>
  <si>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</si>
  <si>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</si>
  <si>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</si>
  <si>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</si>
  <si>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</si>
  <si>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</si>
  <si>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</si>
  <si>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</si>
  <si>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</si>
  <si>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</si>
  <si>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</si>
  <si>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</si>
  <si>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</si>
  <si>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</si>
  <si>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</si>
  <si>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</si>
  <si>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</si>
  <si>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</si>
  <si>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</si>
  <si>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</si>
  <si>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</si>
  <si>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</si>
  <si>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</si>
  <si>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</si>
  <si>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</si>
  <si>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</si>
  <si>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</si>
  <si>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</si>
  <si>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</si>
  <si>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</si>
  <si>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</si>
  <si>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</si>
  <si>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</si>
  <si>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</si>
  <si>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</si>
  <si>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</si>
  <si>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</si>
  <si>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</si>
  <si>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</si>
  <si>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</si>
  <si>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</si>
  <si>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</si>
  <si>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</si>
  <si>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</si>
  <si>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</si>
  <si>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</si>
  <si>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</si>
  <si>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</si>
  <si>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</si>
  <si>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</si>
  <si>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</si>
  <si>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</si>
  <si>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</si>
  <si>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</si>
  <si>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</si>
  <si>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</si>
  <si>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</si>
  <si>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</si>
  <si>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</si>
  <si>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</si>
  <si>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</si>
  <si>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</si>
  <si>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</si>
  <si>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</si>
  <si>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</si>
  <si>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</si>
  <si>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</si>
  <si>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</si>
  <si>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</si>
  <si>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</si>
  <si>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</si>
  <si>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</si>
  <si>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</si>
  <si>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</si>
  <si>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</si>
  <si>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</si>
  <si>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</si>
  <si>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</si>
  <si>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</si>
  <si>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</si>
  <si>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</si>
  <si>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</si>
  <si>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</si>
  <si>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</si>
  <si>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</si>
  <si>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</si>
  <si>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</si>
  <si>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</si>
  <si>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</si>
  <si>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</si>
  <si>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</si>
  <si>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</si>
  <si>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</si>
  <si>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</si>
  <si>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</si>
  <si>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</si>
  <si>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</si>
  <si>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</si>
  <si>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</si>
  <si>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</si>
  <si>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</si>
  <si>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</si>
  <si>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</si>
  <si>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</si>
  <si>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</si>
  <si>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</si>
  <si>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</si>
  <si>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</si>
  <si>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</si>
  <si>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</si>
  <si>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</si>
  <si>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</si>
  <si>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</si>
  <si>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</si>
  <si>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</si>
  <si>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</si>
  <si>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</si>
  <si>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</si>
  <si>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</si>
  <si>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</si>
  <si>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</si>
  <si>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</si>
  <si>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</si>
  <si>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</si>
  <si>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</si>
  <si>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</si>
  <si>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</si>
  <si>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</si>
  <si>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</si>
  <si>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</si>
  <si>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</si>
  <si>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</si>
  <si>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</si>
  <si>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</si>
  <si>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</si>
  <si>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</si>
  <si>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</si>
  <si>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</si>
  <si>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</si>
  <si>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</si>
  <si>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</si>
  <si>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</si>
  <si>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</si>
  <si>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</si>
  <si>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</si>
  <si>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</si>
  <si>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</si>
  <si>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</si>
  <si>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</si>
  <si>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</si>
  <si>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</si>
  <si>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</si>
  <si>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</si>
  <si>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</si>
  <si>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</si>
  <si>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</si>
  <si>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</si>
  <si>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</si>
  <si>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</si>
  <si>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</si>
  <si>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</si>
  <si>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</si>
  <si>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</si>
  <si>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</si>
  <si>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</si>
  <si>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</si>
  <si>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</si>
  <si>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</si>
  <si>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</si>
  <si>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</si>
  <si>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</si>
  <si>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</si>
  <si>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</si>
  <si>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</si>
  <si>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</si>
  <si>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</si>
  <si>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</si>
  <si>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</si>
  <si>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</si>
  <si>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</si>
  <si>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</si>
  <si>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</si>
  <si>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</si>
  <si>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</si>
  <si>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</si>
  <si>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</si>
  <si>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</si>
  <si>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</si>
  <si>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</si>
  <si>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</si>
  <si>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</si>
  <si>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</si>
  <si>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</si>
  <si>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</si>
  <si>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</si>
  <si>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</si>
  <si>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</si>
  <si>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</si>
  <si>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</si>
  <si>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</si>
  <si>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</si>
  <si>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</si>
  <si>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</si>
  <si>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</si>
  <si>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</si>
  <si>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</si>
  <si>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</si>
  <si>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</si>
  <si>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</si>
  <si>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</si>
  <si>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</si>
  <si>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</si>
  <si>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</si>
  <si>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</si>
  <si>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</si>
  <si>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</si>
  <si>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</si>
  <si>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</si>
  <si>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</si>
  <si>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</si>
  <si>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</si>
  <si>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</si>
  <si>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</si>
  <si>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</si>
  <si>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</si>
  <si>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</si>
  <si>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</si>
  <si>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</si>
  <si>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</si>
  <si>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</si>
  <si>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</si>
  <si>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</si>
  <si>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</si>
  <si>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</si>
  <si>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</si>
  <si>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</si>
  <si>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</si>
  <si>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</si>
  <si>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</si>
  <si>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</si>
  <si>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</si>
  <si>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</si>
  <si>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</si>
  <si>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</si>
  <si>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</si>
  <si>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</si>
  <si>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</si>
  <si>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</si>
  <si>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</si>
  <si>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</si>
  <si>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</si>
  <si>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</si>
  <si>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</si>
  <si>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</si>
  <si>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</si>
  <si>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</si>
  <si>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</si>
  <si>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</si>
  <si>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</si>
  <si>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</si>
  <si>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</si>
  <si>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</si>
  <si>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</si>
  <si>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</si>
  <si>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</si>
  <si>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</si>
  <si>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</si>
  <si>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</si>
  <si>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</si>
  <si>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</si>
  <si>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</si>
  <si>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</si>
  <si>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</si>
  <si>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</si>
  <si>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</si>
  <si>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</si>
  <si>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</si>
  <si>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</si>
  <si>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</si>
  <si>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</si>
  <si>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</si>
  <si>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</si>
  <si>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</si>
  <si>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</si>
  <si>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</si>
  <si>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</si>
  <si>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</si>
  <si>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</si>
  <si>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</si>
  <si>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</si>
  <si>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</si>
  <si>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</si>
  <si>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</si>
  <si>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</si>
  <si>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</si>
  <si>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</si>
  <si>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</si>
  <si>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</si>
  <si>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</si>
  <si>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</si>
  <si>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</si>
  <si>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</si>
  <si>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</si>
  <si>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</si>
  <si>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</si>
  <si>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</si>
  <si>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</si>
  <si>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</si>
  <si>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</si>
  <si>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</si>
  <si>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</si>
  <si>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</si>
  <si>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</si>
  <si>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</si>
  <si>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</si>
  <si>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</si>
  <si>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</si>
  <si>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</si>
  <si>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</si>
  <si>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</si>
  <si>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</si>
  <si>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</si>
  <si>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</si>
  <si>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</si>
  <si>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</si>
  <si>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</si>
  <si>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</si>
  <si>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</si>
  <si>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</si>
  <si>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</si>
  <si>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</si>
  <si>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</si>
  <si>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</si>
  <si>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</si>
  <si>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</si>
  <si>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</si>
  <si>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</si>
  <si>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</si>
  <si>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</si>
  <si>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</si>
  <si>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</si>
  <si>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</si>
  <si>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</si>
  <si>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</si>
  <si>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</si>
  <si>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</si>
  <si>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</si>
  <si>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</si>
  <si>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</si>
  <si>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</si>
  <si>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</si>
  <si>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</si>
  <si>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</si>
  <si>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</si>
  <si>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</si>
  <si>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</si>
  <si>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</si>
  <si>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</si>
  <si>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</si>
  <si>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</si>
  <si>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</si>
  <si>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</si>
  <si>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</si>
  <si>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</si>
  <si>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</si>
  <si>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</si>
  <si>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</si>
  <si>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</si>
  <si>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</si>
  <si>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</si>
  <si>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</si>
  <si>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</si>
  <si>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</si>
  <si>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</si>
  <si>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</si>
  <si>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</si>
  <si>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</si>
  <si>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</si>
  <si>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</si>
  <si>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</si>
  <si>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</si>
  <si>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</si>
  <si>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</si>
  <si>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</si>
  <si>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</si>
  <si>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</si>
  <si>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</si>
  <si>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</si>
  <si>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</si>
  <si>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</si>
  <si>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</si>
  <si>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</si>
  <si>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</si>
  <si>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</si>
  <si>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</si>
  <si>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</si>
  <si>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</si>
  <si>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</si>
  <si>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</si>
  <si>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</si>
  <si>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</si>
  <si>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</si>
  <si>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</si>
  <si>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</si>
  <si>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</si>
  <si>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</si>
  <si>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</si>
  <si>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</si>
  <si>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</si>
  <si>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</si>
  <si>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</si>
  <si>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</si>
  <si>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</si>
  <si>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</si>
  <si>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</si>
  <si>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</si>
  <si>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</si>
  <si>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</si>
  <si>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</si>
  <si>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</si>
  <si>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</si>
  <si>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</si>
  <si>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</si>
  <si>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</si>
  <si>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</si>
  <si>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</si>
  <si>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</si>
  <si>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</si>
  <si>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</si>
  <si>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</si>
  <si>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</si>
  <si>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</si>
  <si>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</si>
  <si>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</si>
  <si>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</si>
  <si>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</si>
  <si>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</si>
  <si>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</si>
  <si>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</si>
  <si>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</si>
  <si>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</si>
  <si>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</si>
  <si>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</si>
  <si>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</si>
  <si>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</si>
  <si>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</si>
  <si>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</si>
  <si>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</si>
  <si>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</si>
  <si>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</si>
  <si>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</si>
  <si>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</si>
  <si>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</si>
  <si>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</si>
  <si>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</si>
  <si>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</si>
  <si>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</si>
  <si>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</si>
  <si>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</si>
  <si>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</si>
  <si>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</si>
  <si>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</si>
  <si>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</si>
  <si>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</si>
  <si>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</si>
  <si>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</si>
  <si>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</si>
  <si>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</si>
  <si>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</si>
  <si>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</si>
  <si>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</si>
  <si>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</si>
  <si>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</si>
  <si>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</si>
  <si>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</si>
  <si>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</si>
  <si>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</si>
  <si>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</si>
  <si>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</si>
  <si>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</si>
  <si>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</si>
  <si>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</si>
  <si>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</si>
  <si>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</si>
  <si>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</si>
  <si>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</si>
  <si>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</si>
  <si>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</si>
  <si>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</si>
  <si>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</si>
  <si>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</si>
  <si>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</si>
  <si>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</si>
  <si>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</si>
  <si>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</si>
  <si>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</si>
  <si>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</si>
  <si>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</si>
  <si>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</si>
  <si>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</si>
  <si>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</si>
  <si>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</si>
  <si>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</si>
  <si>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</si>
  <si>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</si>
  <si>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</si>
  <si>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</si>
  <si>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</si>
  <si>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</si>
  <si>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</si>
  <si>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</si>
  <si>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</si>
  <si>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</si>
  <si>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</si>
  <si>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</si>
  <si>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</si>
  <si>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</si>
  <si>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</si>
  <si>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</si>
  <si>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</si>
  <si>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</si>
  <si>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</si>
  <si>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</si>
  <si>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</si>
  <si>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</si>
  <si>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</si>
  <si>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</si>
  <si>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</si>
  <si>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</si>
  <si>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</si>
  <si>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</si>
  <si>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</si>
  <si>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</si>
  <si>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</si>
  <si>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</si>
  <si>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</si>
  <si>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</si>
  <si>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</si>
  <si>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</si>
  <si>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</si>
  <si>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</si>
  <si>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</si>
  <si>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</si>
  <si>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</si>
  <si>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</si>
  <si>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</si>
  <si>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</si>
  <si>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</si>
  <si>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</si>
  <si>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</si>
  <si>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</si>
  <si>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</si>
  <si>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</si>
  <si>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</si>
  <si>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</si>
  <si>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</si>
  <si>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</si>
  <si>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</si>
  <si>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</si>
  <si>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</si>
  <si>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</si>
  <si>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</si>
  <si>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</si>
  <si>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</si>
  <si>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</si>
  <si>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</si>
  <si>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</si>
  <si>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</si>
  <si>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</si>
  <si>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</si>
  <si>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</si>
  <si>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</si>
  <si>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</si>
  <si>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</si>
  <si>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</si>
  <si>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</si>
  <si>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</si>
  <si>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</si>
  <si>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</si>
  <si>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</si>
  <si>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</si>
  <si>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</si>
  <si>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</si>
  <si>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</si>
  <si>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</si>
  <si>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</si>
  <si>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</si>
  <si>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</si>
  <si>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</si>
  <si>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</si>
  <si>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</si>
  <si>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</si>
  <si>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</si>
  <si>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</si>
  <si>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</si>
  <si>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</si>
  <si>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</si>
  <si>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</si>
  <si>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</si>
  <si>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</si>
  <si>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</si>
  <si>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</si>
  <si>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</si>
  <si>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</si>
  <si>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</si>
  <si>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</si>
  <si>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</si>
  <si>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</si>
  <si>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</si>
  <si>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</si>
  <si>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</si>
  <si>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</si>
  <si>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</si>
  <si>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</si>
  <si>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</si>
  <si>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</si>
  <si>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</si>
  <si>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</si>
  <si>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</si>
  <si>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</si>
  <si>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</si>
  <si>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</si>
  <si>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</si>
  <si>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</si>
  <si>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</si>
  <si>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</si>
  <si>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</si>
  <si>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</si>
  <si>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</si>
  <si>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</si>
  <si>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</si>
  <si>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</si>
  <si>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</si>
  <si>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</si>
  <si>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</si>
  <si>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</si>
  <si>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</si>
  <si>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</si>
  <si>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</si>
  <si>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</si>
  <si>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</si>
  <si>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</si>
  <si>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</si>
  <si>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</si>
  <si>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</si>
  <si>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</si>
  <si>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</si>
  <si>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</si>
  <si>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</si>
  <si>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</si>
  <si>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</si>
  <si>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</si>
  <si>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</si>
  <si>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</si>
  <si>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</si>
  <si>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</si>
  <si>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</si>
  <si>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</si>
  <si>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</si>
  <si>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</si>
  <si>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</si>
  <si>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</si>
  <si>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</si>
  <si>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</si>
  <si>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</si>
  <si>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</si>
  <si>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</si>
  <si>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</si>
  <si>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</si>
  <si>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</si>
  <si>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</si>
  <si>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</si>
  <si>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</si>
  <si>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</si>
  <si>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</si>
  <si>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</si>
  <si>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</si>
  <si>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</si>
  <si>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</si>
  <si>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</si>
  <si>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</si>
  <si>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</si>
  <si>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</si>
  <si>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</si>
  <si>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</si>
  <si>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</si>
  <si>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</si>
  <si>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</si>
  <si>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</si>
  <si>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</si>
  <si>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</si>
  <si>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</si>
  <si>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</si>
  <si>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</si>
  <si>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</si>
  <si>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</si>
  <si>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</si>
  <si>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</si>
  <si>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</si>
  <si>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</si>
  <si>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</si>
  <si>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</si>
  <si>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</si>
  <si>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</si>
  <si>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</si>
  <si>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</si>
  <si>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</si>
  <si>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</si>
  <si>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</si>
  <si>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</si>
  <si>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</si>
  <si>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</si>
  <si>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</si>
  <si>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</si>
  <si>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</si>
  <si>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</si>
  <si>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</si>
  <si>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</si>
  <si>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</si>
  <si>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</si>
  <si>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</si>
  <si>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</si>
  <si>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</si>
  <si>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</si>
  <si>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</si>
  <si>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</si>
  <si>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</si>
  <si>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</si>
  <si>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</si>
  <si>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</si>
  <si>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</si>
  <si>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</si>
  <si>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</si>
  <si>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</si>
  <si>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</si>
  <si>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</si>
  <si>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</si>
  <si>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</si>
  <si>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</si>
  <si>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</si>
  <si>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</si>
  <si>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</si>
  <si>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</si>
  <si>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</si>
  <si>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</si>
  <si>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</si>
  <si>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</si>
  <si>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</si>
  <si>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</si>
  <si>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</si>
  <si>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</si>
  <si>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</si>
  <si>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</si>
  <si>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</si>
  <si>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</si>
  <si>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</si>
  <si>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</si>
  <si>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</si>
  <si>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</si>
  <si>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</si>
  <si>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</si>
  <si>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</si>
  <si>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</si>
  <si>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</si>
  <si>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</si>
  <si>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</si>
  <si>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</si>
  <si>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</si>
  <si>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</si>
  <si>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</si>
  <si>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</si>
  <si>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</si>
  <si>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</si>
  <si>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</si>
  <si>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</si>
  <si>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</si>
  <si>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</si>
  <si>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</si>
  <si>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</si>
  <si>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</si>
  <si>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</si>
  <si>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</si>
  <si>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</si>
  <si>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</si>
  <si>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</si>
  <si>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</si>
  <si>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</si>
  <si>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</si>
  <si>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</si>
  <si>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</si>
  <si>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</si>
  <si>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</si>
  <si>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</si>
  <si>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</si>
  <si>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</si>
  <si>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</si>
  <si>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</si>
  <si>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</si>
  <si>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</si>
  <si>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</si>
  <si>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</si>
  <si>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</si>
  <si>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</si>
  <si>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</si>
  <si>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</si>
  <si>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</si>
  <si>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</si>
  <si>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</si>
  <si>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</si>
  <si>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</si>
  <si>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</si>
  <si>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</si>
  <si>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</si>
  <si>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</si>
  <si>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</si>
  <si>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</si>
  <si>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</si>
  <si>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</si>
  <si>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</si>
  <si>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</si>
  <si>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</si>
  <si>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</si>
  <si>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</si>
  <si>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</si>
  <si>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</si>
  <si>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</si>
  <si>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</si>
  <si>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</si>
  <si>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</si>
  <si>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</si>
  <si>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</si>
  <si>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</si>
  <si>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</si>
  <si>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</si>
  <si>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</si>
  <si>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</si>
  <si>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</si>
  <si>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</si>
  <si>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</si>
  <si>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</si>
  <si>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</si>
  <si>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</si>
  <si>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</si>
  <si>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</si>
  <si>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</si>
  <si>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</si>
  <si>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</si>
  <si>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</si>
  <si>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</si>
  <si>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</si>
  <si>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</si>
  <si>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</si>
  <si>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</si>
  <si>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</si>
  <si>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</si>
  <si>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</si>
  <si>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</si>
  <si>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</si>
  <si>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</si>
  <si>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</si>
  <si>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</si>
  <si>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</si>
  <si>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</si>
  <si>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</si>
  <si>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</si>
  <si>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</si>
  <si>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</si>
  <si>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</si>
  <si>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</si>
  <si>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</si>
  <si>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</si>
  <si>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</si>
  <si>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</si>
  <si>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</si>
  <si>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</si>
  <si>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</si>
  <si>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</si>
  <si>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</si>
  <si>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</si>
  <si>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</si>
  <si>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</si>
  <si>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</si>
  <si>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</si>
  <si>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</si>
  <si>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</si>
  <si>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</si>
  <si>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</si>
  <si>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</si>
  <si>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</si>
  <si>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</si>
  <si>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</si>
  <si>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</si>
  <si>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</si>
  <si>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</si>
  <si>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</si>
  <si>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</si>
  <si>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</si>
  <si>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</si>
  <si>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</si>
  <si>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</si>
  <si>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</si>
  <si>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</si>
  <si>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</si>
  <si>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</si>
  <si>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</si>
  <si>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</si>
  <si>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</si>
  <si>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</si>
  <si>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</si>
  <si>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</si>
  <si>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</si>
  <si>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</si>
  <si>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</si>
  <si>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</si>
  <si>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</si>
  <si>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</si>
  <si>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</si>
  <si>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</si>
  <si>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</si>
  <si>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</si>
  <si>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</si>
  <si>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</si>
  <si>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</si>
  <si>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</si>
  <si>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</si>
  <si>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</si>
  <si>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</si>
  <si>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</si>
  <si>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</si>
  <si>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</si>
  <si>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</si>
  <si>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</si>
  <si>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</si>
  <si>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</si>
  <si>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</si>
  <si>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</si>
  <si>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</si>
  <si>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</si>
  <si>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</si>
  <si>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</si>
  <si>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</si>
  <si>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</si>
  <si>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</si>
  <si>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</si>
  <si>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</si>
  <si>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</si>
  <si>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</si>
  <si>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</si>
  <si>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</si>
  <si>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</si>
  <si>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</si>
  <si>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</si>
  <si>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</si>
  <si>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</si>
  <si>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</si>
  <si>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</si>
  <si>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</si>
  <si>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</si>
  <si>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</si>
  <si>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</si>
  <si>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</si>
  <si>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</si>
  <si>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</si>
  <si>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</si>
  <si>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</si>
  <si>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</si>
  <si>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</si>
  <si>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</si>
  <si>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</si>
  <si>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</si>
  <si>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</si>
  <si>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</si>
  <si>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</si>
  <si>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</si>
  <si>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</si>
  <si>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</si>
  <si>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</si>
  <si>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</si>
  <si>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</si>
  <si>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</si>
  <si>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</si>
  <si>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</si>
  <si>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</si>
  <si>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</si>
  <si>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</si>
  <si>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</si>
  <si>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</si>
  <si>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</si>
  <si>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</si>
  <si>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</si>
  <si>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</si>
  <si>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</si>
  <si>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</si>
  <si>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</si>
  <si>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</si>
  <si>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</si>
  <si>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</si>
  <si>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</si>
  <si>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</si>
  <si>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</si>
  <si>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</si>
  <si>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</si>
  <si>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</si>
  <si>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</si>
  <si>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</si>
  <si>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</si>
  <si>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</si>
  <si>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</si>
  <si>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</si>
  <si>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</si>
  <si>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</si>
  <si>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</si>
  <si>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</si>
  <si>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</si>
  <si>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</si>
  <si>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</si>
  <si>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</si>
  <si>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</si>
  <si>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</si>
  <si>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</si>
  <si>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</si>
  <si>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</si>
  <si>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</si>
  <si>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</si>
  <si>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</si>
  <si>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</si>
  <si>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</si>
  <si>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</si>
  <si>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</si>
  <si>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</si>
  <si>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</si>
  <si>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</si>
  <si>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</si>
  <si>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</si>
  <si>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</si>
  <si>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</si>
  <si>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</si>
  <si>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</si>
  <si>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</si>
  <si>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</si>
  <si>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</si>
  <si>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</si>
  <si>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</si>
  <si>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</si>
  <si>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</si>
  <si>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</si>
  <si>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</si>
  <si>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</si>
  <si>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</si>
  <si>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</si>
  <si>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</si>
  <si>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</si>
  <si>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</si>
  <si>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</si>
  <si>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</si>
  <si>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</si>
  <si>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</si>
  <si>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</si>
  <si>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</si>
  <si>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</si>
  <si>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</si>
  <si>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</si>
  <si>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</si>
  <si>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</si>
  <si>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</si>
  <si>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</si>
  <si>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</si>
  <si>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</si>
  <si>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</si>
  <si>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</si>
  <si>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</si>
  <si>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</si>
  <si>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</si>
  <si>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</si>
  <si>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</si>
  <si>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</si>
  <si>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</si>
  <si>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</si>
  <si>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</si>
  <si>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</si>
  <si>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</si>
  <si>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</si>
  <si>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</si>
  <si>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</si>
  <si>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</si>
  <si>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</si>
  <si>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</si>
  <si>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</si>
  <si>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</si>
  <si>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</si>
  <si>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</si>
  <si>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</si>
  <si>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</si>
  <si>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</si>
  <si>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</si>
  <si>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</si>
  <si>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</si>
  <si>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</si>
  <si>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</si>
  <si>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</si>
  <si>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</si>
  <si>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</si>
  <si>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</si>
  <si>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</si>
  <si>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</si>
  <si>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</si>
  <si>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</si>
  <si>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</si>
  <si>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</si>
  <si>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</si>
  <si>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</si>
  <si>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</si>
  <si>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</si>
  <si>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</si>
  <si>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</si>
  <si>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</si>
  <si>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</si>
  <si>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</si>
  <si>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</si>
  <si>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</si>
  <si>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</si>
  <si>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</si>
  <si>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</si>
  <si>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</si>
  <si>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</si>
  <si>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</si>
  <si>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</si>
  <si>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</si>
  <si>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</si>
  <si>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</si>
  <si>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</si>
  <si>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</si>
  <si>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</si>
  <si>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</si>
  <si>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</si>
  <si>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</si>
  <si>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</si>
  <si>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</si>
  <si>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</si>
  <si>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</si>
  <si>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</si>
  <si>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</si>
  <si>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</si>
  <si>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</si>
  <si>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</si>
  <si>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</si>
  <si>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</si>
  <si>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</si>
  <si>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</si>
  <si>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</si>
  <si>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</si>
  <si>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</si>
  <si>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</si>
  <si>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</si>
  <si>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</si>
  <si>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</si>
  <si>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</si>
  <si>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</si>
  <si>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</si>
  <si>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</si>
  <si>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</si>
  <si>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</si>
  <si>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</si>
  <si>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</si>
  <si>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</si>
  <si>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</si>
  <si>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</si>
  <si>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</si>
  <si>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</si>
  <si>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</si>
  <si>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</si>
  <si>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</si>
  <si>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</si>
  <si>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</si>
  <si>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</si>
  <si>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</si>
  <si>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</si>
  <si>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</si>
  <si>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</si>
  <si>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</si>
  <si>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</si>
  <si>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</si>
  <si>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</si>
  <si>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</si>
  <si>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</si>
  <si>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</si>
  <si>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</si>
  <si>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</si>
  <si>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</si>
  <si>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</si>
  <si>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</si>
  <si>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</si>
  <si>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</si>
  <si>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</si>
  <si>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</si>
  <si>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</si>
  <si>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</si>
  <si>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</si>
  <si>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</si>
  <si>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</si>
  <si>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</si>
  <si>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</si>
  <si>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</si>
  <si>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</si>
  <si>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</si>
  <si>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</si>
  <si>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</si>
  <si>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</si>
  <si>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</si>
  <si>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</si>
  <si>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</si>
  <si>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</si>
  <si>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</si>
  <si>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</si>
  <si>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</si>
  <si>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</si>
  <si>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</si>
  <si>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</si>
  <si>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</si>
  <si>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</si>
  <si>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</si>
  <si>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</si>
  <si>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</si>
  <si>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</si>
  <si>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</si>
  <si>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</si>
  <si>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</si>
  <si>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</si>
  <si>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</si>
  <si>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</si>
  <si>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</si>
  <si>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</si>
  <si>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</si>
  <si>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</si>
  <si>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</si>
  <si>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</si>
  <si>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</si>
  <si>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</si>
  <si>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</si>
  <si>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</si>
  <si>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</si>
  <si>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</si>
  <si>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</si>
  <si>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</si>
  <si>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</si>
  <si>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</si>
  <si>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</si>
  <si>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</si>
  <si>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</si>
  <si>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</si>
  <si>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</si>
  <si>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</si>
  <si>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</si>
  <si>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</si>
  <si>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</si>
  <si>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</si>
  <si>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</si>
  <si>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</si>
  <si>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</si>
  <si>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</si>
  <si>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</si>
  <si>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</si>
  <si>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</si>
  <si>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</si>
  <si>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</si>
  <si>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</si>
  <si>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</si>
  <si>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</si>
  <si>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</si>
  <si>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</si>
  <si>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</si>
  <si>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</si>
  <si>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</si>
  <si>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</si>
  <si>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</si>
  <si>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</si>
  <si>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</si>
  <si>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</si>
  <si>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</si>
  <si>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</si>
  <si>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</si>
  <si>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</si>
  <si>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</si>
  <si>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</si>
  <si>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</si>
  <si>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</si>
  <si>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</si>
  <si>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</si>
  <si>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</si>
  <si>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</si>
  <si>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</si>
  <si>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</si>
  <si>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</si>
  <si>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</si>
  <si>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</si>
  <si>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</si>
  <si>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</si>
  <si>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</si>
  <si>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</si>
  <si>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</si>
  <si>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</si>
  <si>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</si>
  <si>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</si>
  <si>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</si>
  <si>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</si>
  <si>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</si>
  <si>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</si>
  <si>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</si>
  <si>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</si>
  <si>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</si>
  <si>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</si>
  <si>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</si>
  <si>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</si>
  <si>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</si>
  <si>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</si>
  <si>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</si>
  <si>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</si>
  <si>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</si>
  <si>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</si>
  <si>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</si>
  <si>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</si>
  <si>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</si>
  <si>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</si>
  <si>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</si>
  <si>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</si>
  <si>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</si>
  <si>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</si>
  <si>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</si>
  <si>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</si>
  <si>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</si>
  <si>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</si>
  <si>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</si>
  <si>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</si>
  <si>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</si>
  <si>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</si>
  <si>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</si>
  <si>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</si>
  <si>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</si>
  <si>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</si>
  <si>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</si>
  <si>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</si>
  <si>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</si>
  <si>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</si>
  <si>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</si>
  <si>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</si>
  <si>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</si>
  <si>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</si>
  <si>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</si>
  <si>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</si>
  <si>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</si>
  <si>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</si>
  <si>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</si>
  <si>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</si>
  <si>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</si>
  <si>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</si>
  <si>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</si>
  <si>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</si>
  <si>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</si>
  <si>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</si>
  <si>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</si>
  <si>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</si>
  <si>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</si>
  <si>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</si>
  <si>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</si>
  <si>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</si>
  <si>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</si>
  <si>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</si>
  <si>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</si>
  <si>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</si>
  <si>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</si>
  <si>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</si>
  <si>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</si>
  <si>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</si>
  <si>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</si>
  <si>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</si>
  <si>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</si>
  <si>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</si>
  <si>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</si>
  <si>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</si>
  <si>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</si>
  <si>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</si>
  <si>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</si>
  <si>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</si>
  <si>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</si>
  <si>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</si>
  <si>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</si>
  <si>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</si>
  <si>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</si>
  <si>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</si>
  <si>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</si>
  <si>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</si>
  <si>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</si>
  <si>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</si>
  <si>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</si>
  <si>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</si>
  <si>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</si>
  <si>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</si>
  <si>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</si>
  <si>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</si>
  <si>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</si>
  <si>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</si>
  <si>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</si>
  <si>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</si>
  <si>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</si>
  <si>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</si>
  <si>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</si>
  <si>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</si>
  <si>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</si>
  <si>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</si>
  <si>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</si>
  <si>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</si>
  <si>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</si>
  <si>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</si>
  <si>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</si>
  <si>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</si>
  <si>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</si>
  <si>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</si>
  <si>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</si>
  <si>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</si>
  <si>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</si>
  <si>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</si>
  <si>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</si>
  <si>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</si>
  <si>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</si>
  <si>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</si>
  <si>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</si>
  <si>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</si>
  <si>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</si>
  <si>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</si>
  <si>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</si>
  <si>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</si>
  <si>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</si>
  <si>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</si>
  <si>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</si>
  <si>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</si>
  <si>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</si>
  <si>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</si>
  <si>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</si>
  <si>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</si>
  <si>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</si>
  <si>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</si>
  <si>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</si>
  <si>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</si>
  <si>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</si>
  <si>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</si>
  <si>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</si>
  <si>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</si>
  <si>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</si>
  <si>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</si>
  <si>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</si>
  <si>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</si>
  <si>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</si>
  <si>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</si>
  <si>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</si>
  <si>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</si>
  <si>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</si>
  <si>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</si>
  <si>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</si>
  <si>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</si>
  <si>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</si>
  <si>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</si>
  <si>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</si>
  <si>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</si>
  <si>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</si>
  <si>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</si>
  <si>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</si>
  <si>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</si>
  <si>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</si>
  <si>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</si>
  <si>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</si>
  <si>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</si>
  <si>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</si>
  <si>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</si>
  <si>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</si>
  <si>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</si>
  <si>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</si>
  <si>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</si>
  <si>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</si>
  <si>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</si>
  <si>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</si>
  <si>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</si>
  <si>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</si>
  <si>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</si>
  <si>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</si>
  <si>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</si>
  <si>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</si>
  <si>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</si>
  <si>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</si>
  <si>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</si>
  <si>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</si>
  <si>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</si>
  <si>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</si>
  <si>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</si>
  <si>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</si>
  <si>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</si>
  <si>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</si>
  <si>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</si>
  <si>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</si>
  <si>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</si>
  <si>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</si>
  <si>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</si>
  <si>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</si>
  <si>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</si>
  <si>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</si>
  <si>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</si>
  <si>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</si>
  <si>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</si>
  <si>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</si>
  <si>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</si>
  <si>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</si>
  <si>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</si>
  <si>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</si>
  <si>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</si>
  <si>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</si>
  <si>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</si>
  <si>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</si>
  <si>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</si>
  <si>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</si>
  <si>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</si>
  <si>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</si>
  <si>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</si>
  <si>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</si>
  <si>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</si>
  <si>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</si>
  <si>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</si>
  <si>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</si>
  <si>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</si>
  <si>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</si>
  <si>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</si>
  <si>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</si>
  <si>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</si>
  <si>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</si>
  <si>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</si>
  <si>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</si>
  <si>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</si>
  <si>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</si>
  <si>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</si>
  <si>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</si>
  <si>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</si>
  <si>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</si>
  <si>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</si>
  <si>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</si>
  <si>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</si>
  <si>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</si>
  <si>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</si>
  <si>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</si>
  <si>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</si>
  <si>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</si>
  <si>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</si>
  <si>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</si>
  <si>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</si>
  <si>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</si>
  <si>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</si>
  <si>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</si>
  <si>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</si>
  <si>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</si>
  <si>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</si>
  <si>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</si>
  <si>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</si>
  <si>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</si>
  <si>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</si>
  <si>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</si>
  <si>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</si>
  <si>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</si>
  <si>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</si>
  <si>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</si>
  <si>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</si>
  <si>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</si>
  <si>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</si>
  <si>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</si>
  <si>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</si>
  <si>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</si>
  <si>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</si>
  <si>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</si>
  <si>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</si>
  <si>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</si>
  <si>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</si>
  <si>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</si>
  <si>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</si>
  <si>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</si>
  <si>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</si>
  <si>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</si>
  <si>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</si>
  <si>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</si>
  <si>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</si>
  <si>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</si>
  <si>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</si>
  <si>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</si>
  <si>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</si>
  <si>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</si>
  <si>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</si>
  <si>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</si>
  <si>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</si>
  <si>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</si>
  <si>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</si>
  <si>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</si>
  <si>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</si>
  <si>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</si>
  <si>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</si>
  <si>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</si>
  <si>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</si>
  <si>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</si>
  <si>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</si>
  <si>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</si>
  <si>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</si>
  <si>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</si>
  <si>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</si>
  <si>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</si>
  <si>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</si>
  <si>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</si>
  <si>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</si>
  <si>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</si>
  <si>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</si>
  <si>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</si>
  <si>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</si>
  <si>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</si>
  <si>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</si>
  <si>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</si>
  <si>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</si>
  <si>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</si>
  <si>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</si>
  <si>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</si>
  <si>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</si>
  <si>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</si>
  <si>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</si>
  <si>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</si>
  <si>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</si>
  <si>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</si>
  <si>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</si>
  <si>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</si>
  <si>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</si>
  <si>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</si>
  <si>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</si>
  <si>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</si>
  <si>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</si>
  <si>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</si>
  <si>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</si>
  <si>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</si>
  <si>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</si>
  <si>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</si>
  <si>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</si>
  <si>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</si>
  <si>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</si>
  <si>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</si>
  <si>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</si>
  <si>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</si>
  <si>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</si>
  <si>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</si>
  <si>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</si>
  <si>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</si>
  <si>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</si>
  <si>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</si>
  <si>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</si>
  <si>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</si>
  <si>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</si>
  <si>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</si>
  <si>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</si>
  <si>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</si>
  <si>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</si>
  <si>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</si>
  <si>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</si>
  <si>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</si>
  <si>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</si>
  <si>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</si>
  <si>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</si>
  <si>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</si>
  <si>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</si>
  <si>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</si>
  <si>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</si>
  <si>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</si>
  <si>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</si>
  <si>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</si>
  <si>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</si>
  <si>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</si>
  <si>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</si>
  <si>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</si>
  <si>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</si>
  <si>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</si>
  <si>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</si>
  <si>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</si>
  <si>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</si>
  <si>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</si>
  <si>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</si>
  <si>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</si>
  <si>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</si>
  <si>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</si>
  <si>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</si>
  <si>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</si>
  <si>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</si>
  <si>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</si>
  <si>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</si>
  <si>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</si>
  <si>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</si>
  <si>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</si>
  <si>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</si>
  <si>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</si>
  <si>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</si>
  <si>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</si>
  <si>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</si>
  <si>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</si>
  <si>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</si>
  <si>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</si>
  <si>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</si>
  <si>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</si>
  <si>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</si>
  <si>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</si>
  <si>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</si>
  <si>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</si>
  <si>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</si>
  <si>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</si>
  <si>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</si>
  <si>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</si>
  <si>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</si>
  <si>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</si>
  <si>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</si>
  <si>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</si>
  <si>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</si>
  <si>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</si>
  <si>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</si>
  <si>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</si>
  <si>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</si>
  <si>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</si>
  <si>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</si>
  <si>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</si>
  <si>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</si>
  <si>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</si>
  <si>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</si>
  <si>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</si>
  <si>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</si>
  <si>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</si>
  <si>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</si>
  <si>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</si>
  <si>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</si>
  <si>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</si>
  <si>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</si>
  <si>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</si>
  <si>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</si>
  <si>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</si>
  <si>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</si>
  <si>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</si>
  <si>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</si>
  <si>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</si>
  <si>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</si>
  <si>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</si>
  <si>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</si>
  <si>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</si>
  <si>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</si>
  <si>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</si>
  <si>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</si>
  <si>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</si>
  <si>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</si>
  <si>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</si>
  <si>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</si>
  <si>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</si>
  <si>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</si>
  <si>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</si>
  <si>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</si>
  <si>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</si>
  <si>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</si>
  <si>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</si>
  <si>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</si>
  <si>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</si>
  <si>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</si>
  <si>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</si>
  <si>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</si>
  <si>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</si>
  <si>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</si>
  <si>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</si>
  <si>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</si>
  <si>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</si>
  <si>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</si>
  <si>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</si>
  <si>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</si>
  <si>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</si>
  <si>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</si>
  <si>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</si>
  <si>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</si>
  <si>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</si>
  <si>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</si>
  <si>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</si>
  <si>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</si>
  <si>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</si>
  <si>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</si>
  <si>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</si>
  <si>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</si>
  <si>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</si>
  <si>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</si>
  <si>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</si>
  <si>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</si>
  <si>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</si>
  <si>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</si>
  <si>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</si>
  <si>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</si>
  <si>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</si>
  <si>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</si>
  <si>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</si>
  <si>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</si>
  <si>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</si>
  <si>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</si>
  <si>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</si>
  <si>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</si>
  <si>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</si>
  <si>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</si>
  <si>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</si>
  <si>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</si>
  <si>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</si>
  <si>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</si>
  <si>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</si>
  <si>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</si>
  <si>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</si>
  <si>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</si>
  <si>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</si>
  <si>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</si>
  <si>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</si>
  <si>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</si>
  <si>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</si>
  <si>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</si>
  <si>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</si>
  <si>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</si>
  <si>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</si>
  <si>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</si>
  <si>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</si>
  <si>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</si>
  <si>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</si>
  <si>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</si>
  <si>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</si>
  <si>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</si>
  <si>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</si>
  <si>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</si>
  <si>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</si>
  <si>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</si>
  <si>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</si>
  <si>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</si>
  <si>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</si>
  <si>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</si>
  <si>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</si>
  <si>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</si>
  <si>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</si>
  <si>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</si>
  <si>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</si>
  <si>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</si>
  <si>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</si>
  <si>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</si>
  <si>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</si>
  <si>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</si>
  <si>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</si>
  <si>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</si>
  <si>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</si>
  <si>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</si>
  <si>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</si>
  <si>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</si>
  <si>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</si>
  <si>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</si>
  <si>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</si>
  <si>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</si>
  <si>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</si>
  <si>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</si>
  <si>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</si>
  <si>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</si>
  <si>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</si>
  <si>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</si>
  <si>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</si>
  <si>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</si>
  <si>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</si>
  <si>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</si>
  <si>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</si>
  <si>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</si>
  <si>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</si>
  <si>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</si>
  <si>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</si>
  <si>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</si>
  <si>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</si>
  <si>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</si>
  <si>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</si>
  <si>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</si>
  <si>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</si>
  <si>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</si>
  <si>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</si>
  <si>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</si>
  <si>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</si>
  <si>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</si>
  <si>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</si>
  <si>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</si>
  <si>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</si>
  <si>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</si>
  <si>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</si>
  <si>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</si>
  <si>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</si>
  <si>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</si>
  <si>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</si>
  <si>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</si>
  <si>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</si>
  <si>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</si>
  <si>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</si>
  <si>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</si>
  <si>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</si>
  <si>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</si>
  <si>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</si>
  <si>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</si>
  <si>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</si>
  <si>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</si>
  <si>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</si>
  <si>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</si>
  <si>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</si>
  <si>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</si>
  <si>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</si>
  <si>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</si>
  <si>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</si>
  <si>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</si>
  <si>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</si>
  <si>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</si>
  <si>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</si>
  <si>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</si>
  <si>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</si>
  <si>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</si>
  <si>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</si>
  <si>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</si>
  <si>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</si>
  <si>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</si>
  <si>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</si>
  <si>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</si>
  <si>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</si>
  <si>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</si>
  <si>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</si>
  <si>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</si>
  <si>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</si>
  <si>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</si>
  <si>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</si>
  <si>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</si>
  <si>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</si>
  <si>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</si>
  <si>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</si>
  <si>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</si>
  <si>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</si>
  <si>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</si>
  <si>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</si>
  <si>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</si>
  <si>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</si>
  <si>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</si>
  <si>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</si>
  <si>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</si>
  <si>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</si>
  <si>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</si>
  <si>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</si>
  <si>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</si>
  <si>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</si>
  <si>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</si>
  <si>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</si>
  <si>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</si>
  <si>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</si>
  <si>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</si>
  <si>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</si>
  <si>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</si>
  <si>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</si>
  <si>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</si>
  <si>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</si>
  <si>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</si>
  <si>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</si>
  <si>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</si>
  <si>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</si>
  <si>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</si>
  <si>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</si>
  <si>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</si>
  <si>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</si>
  <si>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</si>
  <si>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</si>
  <si>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</si>
  <si>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</si>
  <si>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</si>
  <si>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</si>
  <si>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</si>
  <si>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</si>
  <si>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</si>
  <si>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</si>
  <si>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</si>
  <si>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</si>
  <si>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</si>
  <si>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</si>
  <si>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</si>
  <si>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</si>
  <si>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</si>
  <si>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</si>
  <si>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</si>
  <si>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</si>
  <si>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</si>
  <si>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</si>
  <si>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</si>
  <si>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</si>
  <si>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</si>
  <si>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</si>
  <si>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</si>
  <si>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</si>
  <si>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</si>
  <si>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</si>
  <si>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</si>
  <si>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</si>
  <si>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</si>
  <si>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</si>
  <si>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</si>
  <si>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</si>
  <si>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</si>
  <si>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</si>
  <si>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</si>
  <si>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</si>
  <si>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</si>
  <si>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</si>
  <si>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</si>
  <si>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</si>
  <si>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</si>
  <si>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</si>
  <si>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</si>
  <si>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</si>
  <si>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</si>
  <si>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</si>
  <si>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</si>
  <si>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</si>
  <si>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</si>
  <si>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</si>
  <si>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</si>
  <si>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</si>
  <si>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</si>
  <si>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</si>
  <si>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</si>
  <si>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</si>
  <si>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</si>
  <si>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</si>
  <si>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</si>
  <si>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</si>
  <si>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</si>
  <si>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</si>
  <si>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</si>
  <si>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</si>
  <si>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</si>
  <si>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</si>
  <si>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</si>
  <si>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</si>
  <si>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</si>
  <si>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</si>
  <si>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</si>
  <si>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</si>
  <si>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</si>
  <si>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</si>
  <si>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</si>
  <si>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</si>
  <si>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</si>
  <si>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</si>
  <si>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</si>
  <si>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</si>
  <si>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</si>
  <si>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</si>
  <si>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</si>
  <si>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</si>
  <si>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</si>
  <si>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</si>
  <si>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</si>
  <si>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</si>
  <si>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</si>
  <si>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</si>
  <si>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</si>
  <si>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</si>
  <si>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</si>
  <si>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</si>
  <si>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</si>
  <si>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</si>
  <si>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</si>
  <si>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</si>
  <si>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</si>
  <si>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</si>
  <si>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</si>
  <si>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</si>
  <si>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</si>
  <si>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</si>
  <si>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</si>
  <si>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</si>
  <si>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</si>
  <si>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</si>
  <si>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</si>
  <si>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</si>
  <si>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</si>
  <si>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</si>
  <si>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</si>
  <si>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</si>
  <si>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</si>
  <si>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</si>
  <si>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</si>
  <si>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</si>
  <si>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</si>
  <si>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</si>
  <si>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</si>
  <si>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</si>
  <si>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</si>
  <si>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</si>
  <si>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</si>
  <si>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</si>
  <si>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</si>
  <si>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</si>
  <si>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</si>
  <si>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</si>
  <si>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</si>
  <si>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</si>
  <si>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</si>
  <si>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</si>
  <si>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</si>
  <si>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</si>
  <si>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</si>
  <si>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</si>
  <si>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</si>
  <si>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</si>
  <si>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</si>
  <si>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</si>
  <si>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</si>
  <si>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</si>
  <si>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</si>
  <si>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</si>
  <si>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</si>
  <si>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</si>
  <si>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</si>
  <si>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</si>
  <si>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</si>
  <si>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</si>
  <si>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</si>
  <si>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</si>
  <si>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</si>
  <si>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</si>
  <si>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</si>
  <si>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</si>
  <si>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</si>
  <si>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</si>
  <si>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</si>
  <si>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</si>
  <si>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</si>
  <si>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</si>
  <si>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</si>
  <si>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</si>
  <si>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</si>
  <si>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</si>
  <si>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</si>
  <si>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</si>
  <si>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</si>
  <si>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</si>
  <si>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</si>
  <si>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</si>
  <si>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</si>
  <si>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</si>
  <si>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</si>
  <si>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</si>
  <si>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</si>
  <si>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</si>
  <si>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</si>
  <si>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</si>
  <si>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</si>
  <si>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</si>
  <si>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</si>
  <si>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</si>
  <si>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</si>
  <si>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</si>
  <si>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</si>
  <si>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</si>
  <si>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</si>
  <si>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</si>
  <si>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</si>
  <si>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</si>
  <si>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</si>
  <si>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</si>
  <si>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</si>
  <si>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</si>
  <si>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</si>
  <si>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</si>
  <si>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</si>
  <si>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</si>
  <si>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</si>
  <si>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</si>
  <si>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</si>
  <si>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</si>
  <si>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</si>
  <si>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</si>
  <si>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</si>
  <si>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</si>
  <si>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</si>
  <si>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</si>
  <si>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</si>
  <si>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</si>
  <si>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</si>
  <si>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</si>
  <si>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</si>
  <si>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</si>
  <si>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</si>
  <si>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</si>
  <si>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</si>
  <si>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</si>
  <si>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</si>
  <si>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</si>
  <si>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</si>
  <si>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</si>
  <si>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</si>
  <si>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</si>
  <si>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</si>
  <si>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</si>
  <si>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</si>
  <si>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</si>
  <si>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</si>
  <si>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</si>
  <si>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</si>
  <si>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</si>
  <si>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</si>
  <si>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</si>
  <si>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</si>
  <si>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</si>
  <si>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</si>
  <si>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</si>
  <si>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</si>
  <si>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</si>
  <si>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</si>
  <si>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</si>
  <si>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</si>
  <si>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</si>
  <si>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</si>
  <si>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</si>
  <si>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</si>
  <si>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</si>
  <si>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</si>
  <si>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</si>
  <si>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</si>
  <si>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</si>
  <si>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</si>
  <si>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</si>
  <si>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</si>
  <si>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</si>
  <si>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</si>
  <si>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</si>
  <si>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</si>
  <si>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</si>
  <si>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</si>
  <si>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</si>
  <si>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</si>
  <si>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</si>
  <si>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</si>
  <si>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</si>
  <si>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</si>
  <si>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</si>
  <si>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</si>
  <si>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</si>
  <si>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</si>
  <si>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</si>
  <si>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</si>
  <si>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</si>
  <si>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</si>
  <si>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</si>
  <si>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</si>
  <si>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</si>
  <si>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</si>
  <si>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</si>
  <si>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</si>
  <si>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</si>
  <si>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</si>
  <si>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</si>
  <si>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</si>
  <si>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</si>
  <si>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</si>
  <si>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</si>
  <si>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</si>
  <si>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</si>
  <si>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</si>
  <si>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</si>
  <si>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</si>
  <si>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</si>
  <si>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</si>
  <si>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</si>
  <si>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</si>
  <si>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</si>
  <si>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</si>
  <si>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</si>
  <si>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</si>
  <si>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</si>
  <si>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</si>
  <si>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</si>
  <si>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</si>
  <si>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</si>
  <si>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</si>
  <si>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</si>
  <si>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</si>
  <si>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</si>
  <si>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</si>
  <si>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</si>
  <si>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</si>
  <si>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</si>
  <si>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</si>
  <si>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</si>
  <si>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</si>
  <si>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</si>
  <si>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</si>
  <si>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</si>
  <si>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</si>
  <si>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</si>
  <si>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</si>
  <si>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</si>
  <si>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</si>
  <si>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</si>
  <si>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</si>
  <si>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</si>
  <si>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</si>
  <si>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</si>
  <si>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</si>
  <si>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</si>
  <si>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</si>
  <si>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</si>
  <si>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</si>
  <si>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</si>
  <si>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</si>
  <si>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</si>
  <si>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</si>
  <si>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</si>
  <si>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</si>
  <si>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</si>
  <si>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</si>
  <si>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</si>
  <si>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</si>
  <si>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</si>
  <si>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</si>
  <si>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</si>
  <si>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</si>
  <si>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</si>
  <si>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</si>
  <si>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</si>
  <si>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</si>
  <si>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</si>
  <si>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</si>
  <si>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</si>
  <si>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</si>
  <si>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</si>
  <si>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</si>
  <si>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</si>
  <si>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</si>
  <si>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</si>
  <si>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</si>
  <si>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</si>
  <si>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</si>
  <si>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</si>
  <si>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</si>
  <si>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</si>
  <si>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</si>
  <si>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</si>
  <si>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</si>
  <si>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</si>
  <si>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</si>
  <si>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</si>
  <si>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</si>
  <si>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</si>
  <si>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</si>
  <si>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</si>
  <si>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</si>
  <si>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</si>
  <si>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</si>
  <si>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</si>
  <si>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</si>
  <si>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</si>
  <si>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</si>
  <si>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</si>
  <si>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</si>
  <si>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</si>
  <si>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</si>
  <si>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</si>
  <si>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</si>
  <si>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</si>
  <si>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</si>
  <si>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</si>
  <si>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</si>
  <si>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</si>
  <si>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</si>
  <si>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</si>
  <si>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</si>
  <si>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</si>
  <si>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</si>
  <si>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</si>
  <si>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</si>
  <si>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</si>
  <si>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</si>
  <si>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</si>
  <si>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</si>
  <si>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</si>
  <si>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</si>
  <si>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</si>
  <si>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</si>
  <si>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</si>
  <si>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</si>
  <si>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</si>
  <si>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</si>
  <si>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</si>
  <si>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</si>
  <si>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</si>
  <si>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</si>
  <si>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</si>
  <si>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</si>
  <si>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</si>
  <si>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</si>
  <si>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</si>
  <si>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</si>
  <si>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</si>
  <si>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</si>
  <si>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</si>
  <si>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</si>
  <si>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</si>
  <si>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</si>
  <si>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</si>
  <si>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</si>
  <si>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</si>
  <si>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</si>
  <si>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</si>
  <si>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</si>
  <si>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</si>
  <si>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</si>
  <si>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</si>
  <si>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</si>
  <si>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</si>
  <si>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</si>
  <si>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</si>
  <si>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</si>
  <si>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</si>
  <si>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</si>
  <si>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</si>
  <si>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</si>
  <si>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</si>
  <si>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</si>
  <si>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</si>
  <si>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</si>
  <si>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</si>
  <si>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</si>
  <si>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</si>
  <si>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</si>
  <si>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</si>
  <si>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</si>
  <si>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</si>
  <si>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</si>
  <si>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</si>
  <si>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</si>
  <si>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</si>
  <si>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</si>
  <si>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</si>
  <si>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</si>
  <si>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</si>
  <si>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</si>
  <si>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</si>
  <si>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</si>
  <si>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</si>
  <si>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</si>
  <si>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</si>
  <si>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</si>
  <si>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</si>
  <si>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</si>
  <si>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</si>
  <si>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</si>
  <si>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</si>
  <si>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</si>
  <si>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</si>
  <si>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</si>
  <si>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</si>
  <si>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</si>
  <si>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</si>
  <si>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</si>
  <si>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</si>
  <si>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</si>
  <si>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</si>
  <si>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</si>
  <si>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</si>
  <si>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</si>
  <si>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</si>
  <si>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</si>
  <si>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</si>
  <si>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</si>
  <si>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</si>
  <si>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</si>
  <si>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</si>
  <si>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</si>
  <si>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</si>
  <si>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</si>
  <si>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</si>
  <si>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</si>
  <si>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</si>
  <si>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</si>
  <si>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</si>
  <si>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</si>
  <si>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</si>
  <si>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</si>
  <si>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</si>
  <si>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</si>
  <si>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</si>
  <si>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</si>
  <si>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</si>
  <si>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</si>
  <si>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</si>
  <si>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</si>
  <si>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</si>
  <si>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</si>
  <si>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</si>
  <si>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</si>
  <si>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</si>
  <si>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</si>
  <si>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</si>
  <si>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</si>
  <si>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</si>
  <si>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</si>
  <si>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</si>
  <si>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</si>
  <si>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</si>
  <si>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</si>
  <si>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</si>
  <si>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</si>
  <si>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</si>
  <si>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</si>
  <si>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</si>
  <si>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</si>
  <si>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</si>
  <si>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</si>
  <si>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</si>
  <si>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</si>
  <si>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</si>
  <si>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</si>
  <si>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</si>
  <si>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</si>
  <si>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</si>
  <si>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</si>
  <si>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</si>
  <si>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</si>
  <si>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</si>
  <si>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</si>
  <si>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</si>
  <si>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</si>
  <si>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</si>
  <si>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</si>
  <si>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</si>
  <si>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</si>
  <si>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</si>
  <si>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</si>
  <si>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</si>
  <si>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</si>
  <si>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</si>
  <si>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</si>
  <si>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</si>
  <si>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</si>
  <si>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</si>
  <si>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</si>
  <si>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</si>
  <si>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</si>
  <si>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</si>
  <si>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</si>
  <si>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</si>
  <si>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</si>
  <si>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</si>
  <si>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</si>
  <si>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</si>
  <si>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</si>
  <si>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</si>
  <si>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</si>
  <si>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</si>
  <si>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</si>
  <si>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</si>
  <si>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</si>
  <si>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</si>
  <si>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</si>
  <si>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</si>
  <si>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</si>
  <si>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</si>
  <si>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</si>
  <si>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</si>
  <si>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</si>
  <si>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</si>
  <si>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</si>
  <si>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</si>
  <si>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</si>
  <si>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</si>
  <si>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</si>
  <si>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</si>
  <si>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</si>
  <si>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</si>
  <si>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</si>
  <si>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</si>
  <si>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</si>
  <si>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</si>
  <si>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</si>
  <si>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</si>
  <si>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</si>
  <si>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</si>
  <si>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</si>
  <si>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</si>
  <si>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</si>
  <si>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</si>
  <si>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</si>
  <si>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</si>
  <si>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</si>
  <si>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</si>
  <si>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</si>
  <si>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</si>
  <si>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</si>
  <si>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</si>
  <si>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</si>
  <si>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</si>
  <si>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</si>
  <si>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</si>
  <si>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</si>
  <si>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</si>
  <si>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</si>
  <si>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</si>
  <si>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</si>
  <si>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</si>
  <si>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</si>
  <si>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</si>
  <si>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</si>
  <si>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</si>
  <si>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</si>
  <si>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</si>
  <si>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</si>
  <si>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</si>
  <si>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</si>
  <si>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</si>
  <si>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</si>
  <si>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</si>
  <si>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</si>
  <si>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</si>
  <si>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</si>
  <si>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</si>
  <si>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</si>
  <si>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</si>
  <si>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</si>
  <si>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</si>
  <si>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</si>
  <si>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</si>
  <si>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</si>
  <si>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</si>
  <si>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</si>
  <si>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</si>
  <si>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</si>
  <si>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</si>
  <si>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</si>
  <si>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</si>
  <si>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</si>
  <si>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</si>
  <si>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</si>
  <si>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</si>
  <si>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</si>
  <si>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</si>
  <si>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</si>
  <si>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</si>
  <si>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</si>
  <si>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</si>
  <si>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</si>
  <si>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</si>
  <si>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</si>
  <si>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</si>
  <si>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</si>
  <si>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</si>
  <si>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</si>
  <si>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</si>
  <si>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</si>
  <si>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</si>
  <si>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</si>
  <si>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</si>
  <si>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</si>
  <si>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</si>
  <si>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</si>
  <si>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</si>
  <si>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</si>
  <si>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</si>
  <si>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</si>
  <si>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</si>
  <si>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</si>
  <si>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</si>
  <si>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</si>
  <si>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</si>
  <si>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</si>
  <si>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</si>
  <si>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</si>
  <si>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</si>
  <si>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</si>
  <si>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</si>
  <si>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</si>
  <si>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</si>
  <si>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</si>
  <si>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</si>
  <si>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</si>
  <si>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</si>
  <si>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</si>
  <si>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</si>
  <si>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</si>
  <si>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</si>
  <si>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</si>
  <si>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</si>
  <si>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</si>
  <si>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</si>
  <si>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</si>
  <si>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</si>
  <si>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</si>
  <si>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</si>
  <si>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</si>
  <si>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</si>
  <si>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</si>
  <si>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</si>
  <si>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</si>
  <si>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</si>
  <si>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</si>
  <si>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</si>
  <si>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</si>
  <si>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</si>
  <si>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</si>
  <si>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</si>
  <si>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</si>
  <si>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</si>
  <si>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</si>
  <si>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</si>
  <si>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</si>
  <si>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</si>
  <si>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</si>
  <si>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</si>
  <si>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</si>
  <si>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</si>
  <si>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</si>
  <si>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</si>
  <si>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</si>
  <si>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</si>
  <si>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</si>
  <si>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</si>
  <si>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</si>
  <si>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</si>
  <si>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</si>
  <si>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</si>
  <si>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</si>
  <si>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</si>
  <si>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</si>
  <si>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</si>
  <si>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</si>
  <si>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</si>
  <si>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</si>
  <si>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</si>
  <si>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</si>
  <si>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</si>
  <si>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</si>
  <si>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</si>
  <si>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</si>
  <si>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</si>
  <si>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</si>
  <si>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</si>
  <si>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</si>
  <si>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</si>
  <si>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</si>
  <si>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</si>
  <si>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</si>
  <si>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</si>
  <si>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</si>
  <si>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</si>
  <si>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</si>
  <si>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</si>
  <si>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</si>
  <si>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</si>
  <si>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</si>
  <si>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</si>
  <si>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</si>
  <si>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</si>
  <si>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</si>
  <si>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</si>
  <si>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</si>
  <si>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</si>
  <si>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</si>
  <si>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</si>
  <si>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</si>
  <si>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</si>
  <si>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</si>
  <si>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</si>
  <si>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</si>
  <si>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</si>
  <si>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</si>
  <si>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</si>
  <si>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</si>
  <si>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</si>
  <si>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</si>
  <si>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</si>
  <si>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</si>
  <si>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</si>
  <si>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</si>
  <si>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</si>
  <si>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</si>
  <si>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</si>
  <si>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</si>
  <si>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</si>
  <si>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</si>
  <si>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</si>
  <si>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</si>
  <si>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</si>
  <si>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</si>
  <si>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</si>
  <si>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</si>
  <si>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</si>
  <si>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</si>
  <si>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</si>
  <si>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</si>
  <si>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</si>
  <si>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</si>
  <si>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</si>
  <si>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</si>
  <si>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</si>
  <si>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</si>
  <si>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</si>
  <si>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</si>
  <si>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</si>
  <si>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</si>
  <si>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</si>
  <si>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</si>
  <si>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</si>
  <si>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</si>
  <si>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</si>
  <si>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</si>
  <si>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</si>
  <si>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</si>
  <si>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</si>
  <si>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</si>
  <si>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</si>
  <si>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</si>
  <si>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</si>
  <si>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</si>
  <si>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</si>
  <si>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</si>
  <si>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</si>
  <si>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</si>
  <si>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</si>
  <si>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</si>
  <si>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</si>
  <si>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</si>
  <si>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</si>
  <si>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</si>
  <si>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</si>
  <si>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</si>
  <si>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</si>
  <si>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</si>
  <si>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</si>
  <si>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</si>
  <si>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</si>
  <si>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</si>
  <si>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</si>
  <si>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</si>
  <si>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</si>
  <si>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</si>
  <si>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</si>
  <si>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</si>
  <si>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</si>
  <si>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</si>
  <si>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</si>
  <si>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</si>
  <si>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</si>
  <si>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</si>
  <si>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</si>
  <si>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</si>
  <si>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</si>
  <si>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</si>
  <si>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</si>
  <si>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</si>
  <si>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</si>
  <si>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</si>
  <si>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</si>
  <si>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</si>
  <si>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</si>
  <si>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</si>
  <si>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</si>
  <si>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</si>
  <si>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</si>
  <si>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</si>
  <si>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</si>
  <si>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</si>
  <si>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</si>
  <si>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</si>
  <si>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</si>
  <si>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</si>
  <si>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</si>
  <si>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</si>
  <si>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</si>
  <si>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</si>
  <si>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</si>
  <si>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</si>
  <si>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</si>
  <si>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</si>
  <si>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</si>
  <si>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</si>
  <si>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</si>
  <si>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</si>
  <si>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</si>
  <si>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</si>
  <si>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</si>
  <si>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</si>
  <si>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</si>
  <si>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</si>
  <si>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</si>
  <si>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</si>
  <si>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</si>
  <si>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</si>
  <si>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</si>
  <si>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</si>
  <si>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</si>
  <si>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</si>
  <si>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</si>
  <si>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</si>
  <si>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</si>
  <si>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</si>
  <si>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</si>
  <si>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</si>
  <si>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</si>
  <si>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</si>
  <si>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</si>
  <si>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</si>
  <si>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</si>
  <si>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</si>
  <si>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</si>
  <si>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</si>
  <si>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</si>
  <si>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</si>
  <si>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</si>
  <si>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</si>
  <si>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</si>
  <si>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</si>
  <si>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</si>
  <si>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</si>
  <si>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</si>
  <si>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</si>
  <si>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</si>
  <si>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</si>
  <si>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</si>
  <si>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</si>
  <si>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</si>
  <si>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</si>
  <si>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</si>
  <si>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</si>
  <si>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</si>
  <si>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</si>
  <si>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</si>
  <si>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</si>
  <si>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</si>
  <si>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</si>
  <si>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</si>
  <si>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</si>
  <si>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</si>
  <si>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</si>
  <si>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</si>
  <si>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</si>
  <si>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</si>
  <si>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</si>
  <si>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</si>
  <si>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</si>
  <si>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</si>
  <si>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</si>
  <si>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</si>
  <si>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</si>
  <si>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</si>
  <si>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</si>
  <si>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</si>
  <si>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</si>
  <si>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</si>
  <si>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</si>
  <si>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</si>
  <si>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</si>
  <si>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</si>
  <si>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</si>
  <si>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</si>
  <si>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</si>
  <si>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</si>
  <si>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</si>
  <si>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</si>
  <si>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</si>
  <si>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</si>
  <si>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</si>
  <si>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</si>
  <si>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</si>
  <si>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</si>
  <si>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</si>
  <si>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</si>
  <si>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</si>
  <si>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</si>
  <si>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</si>
  <si>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</si>
  <si>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</si>
  <si>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</si>
  <si>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</si>
  <si>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</si>
  <si>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</si>
  <si>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</si>
  <si>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</si>
  <si>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</si>
  <si>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</si>
  <si>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</si>
  <si>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</si>
  <si>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</si>
  <si>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</si>
  <si>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</si>
  <si>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</si>
  <si>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</si>
  <si>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</si>
  <si>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</si>
  <si>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</si>
  <si>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</si>
  <si>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</si>
  <si>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</si>
  <si>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</si>
  <si>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</si>
  <si>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</si>
  <si>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</si>
  <si>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</si>
  <si>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</si>
  <si>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</si>
  <si>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</si>
  <si>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</si>
  <si>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</si>
  <si>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</si>
  <si>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</si>
  <si>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</si>
  <si>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</si>
  <si>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</si>
  <si>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</si>
  <si>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</si>
  <si>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</si>
  <si>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</si>
  <si>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</si>
  <si>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</si>
  <si>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</si>
  <si>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</si>
  <si>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</si>
  <si>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</si>
  <si>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</si>
  <si>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</si>
  <si>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</si>
  <si>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</si>
  <si>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</si>
  <si>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</si>
  <si>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</si>
  <si>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</si>
  <si>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</si>
  <si>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</si>
  <si>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</si>
  <si>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</si>
  <si>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</si>
  <si>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</si>
  <si>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</si>
  <si>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</si>
  <si>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</si>
  <si>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</si>
  <si>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</si>
  <si>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</si>
  <si>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</si>
  <si>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</si>
  <si>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</si>
  <si>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</si>
  <si>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</si>
  <si>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</si>
  <si>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</si>
  <si>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</si>
  <si>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</si>
  <si>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</si>
  <si>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</si>
  <si>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</si>
  <si>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</si>
  <si>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</si>
  <si>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</si>
  <si>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</si>
  <si>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</si>
  <si>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</si>
  <si>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</si>
  <si>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</si>
  <si>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</si>
  <si>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</si>
  <si>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</si>
  <si>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</si>
  <si>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</si>
  <si>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</si>
  <si>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</si>
  <si>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</si>
  <si>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</si>
  <si>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</si>
  <si>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</si>
  <si>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</si>
  <si>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</si>
  <si>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</si>
  <si>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</si>
  <si>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</si>
  <si>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</si>
  <si>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</si>
  <si>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</si>
  <si>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</si>
  <si>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</si>
  <si>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</si>
  <si>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</si>
  <si>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</si>
  <si>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</si>
  <si>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</si>
  <si>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</si>
  <si>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</si>
  <si>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</si>
  <si>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</si>
  <si>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</si>
  <si>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</si>
  <si>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</si>
  <si>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</si>
  <si>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</si>
  <si>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</si>
  <si>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</si>
  <si>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</si>
  <si>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</si>
  <si>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</si>
  <si>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</si>
  <si>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</si>
  <si>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</si>
  <si>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</si>
  <si>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</si>
  <si>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</si>
  <si>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</si>
  <si>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</si>
  <si>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</si>
  <si>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</si>
  <si>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</si>
  <si>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</si>
  <si>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</si>
  <si>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</si>
  <si>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</si>
  <si>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</si>
  <si>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</si>
  <si>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</si>
  <si>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</si>
  <si>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</si>
  <si>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</si>
  <si>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</si>
  <si>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</si>
  <si>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</si>
  <si>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</si>
  <si>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</si>
  <si>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</si>
  <si>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</si>
  <si>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</si>
  <si>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</si>
  <si>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</si>
  <si>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</si>
  <si>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</si>
  <si>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</si>
  <si>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</si>
  <si>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</si>
  <si>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</si>
  <si>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</si>
  <si>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</si>
  <si>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</si>
  <si>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</si>
  <si>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</si>
  <si>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</si>
  <si>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</si>
  <si>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</si>
  <si>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</si>
  <si>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</si>
  <si>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</si>
  <si>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</si>
  <si>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</si>
  <si>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</si>
  <si>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</si>
  <si>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</si>
  <si>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</si>
  <si>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</si>
  <si>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</si>
  <si>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</si>
  <si>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</si>
  <si>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</si>
  <si>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</si>
  <si>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</si>
  <si>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</si>
  <si>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</si>
  <si>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</si>
  <si>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</si>
  <si>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</si>
  <si>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</si>
  <si>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</si>
  <si>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</si>
  <si>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</si>
  <si>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</si>
  <si>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</si>
  <si>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</si>
  <si>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</si>
  <si>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</si>
  <si>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</si>
  <si>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</si>
  <si>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</si>
  <si>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</si>
  <si>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</si>
  <si>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</si>
  <si>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</si>
  <si>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</si>
  <si>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</si>
  <si>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</si>
  <si>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</si>
  <si>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</si>
  <si>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</si>
  <si>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</si>
  <si>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</si>
  <si>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</si>
  <si>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</si>
  <si>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</si>
  <si>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</si>
  <si>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</si>
  <si>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</si>
  <si>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</si>
  <si>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</si>
  <si>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</si>
  <si>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</si>
  <si>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</si>
  <si>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</si>
  <si>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</si>
  <si>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</si>
  <si>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</si>
  <si>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</si>
  <si>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</si>
  <si>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</si>
  <si>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</si>
  <si>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</si>
  <si>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</si>
  <si>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</si>
  <si>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</si>
  <si>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</si>
  <si>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</si>
  <si>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</si>
  <si>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</si>
  <si>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</si>
  <si>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</si>
  <si>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</si>
  <si>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</si>
  <si>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</si>
  <si>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</si>
  <si>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</si>
  <si>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</si>
  <si>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</si>
  <si>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</si>
  <si>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</si>
  <si>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</si>
  <si>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</si>
  <si>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</si>
  <si>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</si>
  <si>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</si>
  <si>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</si>
  <si>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</si>
  <si>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</si>
  <si>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</si>
  <si>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</si>
  <si>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</si>
  <si>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</si>
  <si>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</si>
  <si>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</si>
  <si>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</si>
  <si>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</si>
  <si>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</si>
  <si>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</si>
  <si>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</si>
  <si>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</si>
  <si>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</si>
  <si>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</si>
  <si>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</si>
  <si>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</si>
  <si>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</si>
  <si>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</si>
  <si>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</si>
  <si>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</si>
  <si>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</si>
  <si>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</si>
  <si>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</si>
  <si>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</si>
  <si>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</si>
  <si>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</si>
  <si>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</si>
  <si>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</si>
  <si>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</si>
  <si>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</si>
  <si>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</si>
  <si>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</si>
  <si>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</si>
  <si>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</si>
  <si>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</si>
  <si>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</si>
  <si>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</si>
  <si>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</si>
  <si>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</si>
  <si>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</si>
  <si>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</si>
  <si>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</si>
  <si>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</si>
  <si>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</si>
  <si>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</si>
  <si>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</si>
  <si>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</si>
  <si>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</si>
  <si>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</si>
  <si>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</si>
  <si>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</si>
  <si>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</si>
  <si>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</si>
  <si>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</si>
  <si>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</si>
  <si>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</si>
  <si>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</si>
  <si>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</si>
  <si>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</si>
  <si>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</si>
  <si>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</si>
  <si>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</si>
  <si>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</si>
  <si>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</si>
  <si>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</si>
  <si>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</si>
  <si>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</si>
  <si>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</si>
  <si>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</si>
  <si>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</si>
  <si>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</si>
  <si>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</si>
  <si>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</si>
  <si>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</si>
  <si>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</si>
  <si>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</si>
  <si>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</si>
  <si>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</si>
  <si>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</si>
  <si>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</si>
  <si>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</si>
  <si>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</si>
  <si>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</si>
  <si>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</si>
  <si>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</si>
  <si>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</si>
  <si>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</si>
  <si>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</si>
  <si>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</si>
  <si>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</si>
  <si>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</si>
  <si>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</si>
  <si>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</si>
  <si>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</si>
  <si>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</si>
  <si>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</si>
  <si>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</si>
  <si>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</si>
  <si>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</si>
  <si>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</si>
  <si>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</si>
  <si>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</si>
  <si>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</si>
  <si>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</si>
  <si>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</si>
  <si>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</si>
  <si>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</si>
  <si>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</si>
  <si>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</si>
  <si>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</si>
  <si>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</si>
  <si>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</si>
  <si>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</si>
  <si>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</si>
  <si>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</si>
  <si>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</si>
  <si>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</si>
  <si>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</si>
  <si>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</si>
  <si>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</si>
  <si>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</si>
  <si>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</si>
  <si>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</si>
  <si>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</si>
  <si>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</si>
  <si>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</si>
  <si>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</si>
  <si>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</si>
  <si>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</si>
  <si>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</si>
  <si>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</si>
  <si>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</si>
  <si>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</si>
  <si>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</si>
  <si>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</si>
  <si>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</si>
  <si>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</si>
  <si>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</si>
  <si>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</si>
  <si>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</si>
  <si>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</si>
  <si>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</si>
  <si>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</si>
  <si>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</si>
  <si>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</si>
  <si>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</si>
  <si>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</si>
  <si>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</si>
  <si>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</si>
  <si>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</si>
  <si>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</si>
  <si>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</si>
  <si>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</si>
  <si>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</si>
  <si>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</si>
  <si>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</si>
  <si>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</si>
  <si>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</si>
  <si>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</si>
  <si>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</si>
  <si>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</si>
  <si>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</si>
  <si>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</si>
  <si>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</si>
  <si>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</si>
  <si>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</si>
  <si>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</si>
  <si>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</si>
  <si>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</si>
  <si>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</si>
  <si>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</si>
  <si>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</si>
  <si>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</si>
  <si>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</si>
  <si>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</si>
  <si>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</si>
  <si>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</si>
  <si>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</si>
  <si>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</si>
  <si>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</si>
  <si>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</si>
  <si>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</si>
  <si>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</si>
  <si>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</si>
  <si>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</si>
  <si>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</si>
  <si>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</si>
  <si>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</si>
  <si>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</si>
  <si>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</si>
  <si>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</si>
  <si>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</si>
  <si>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</si>
  <si>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</si>
  <si>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</si>
  <si>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</si>
  <si>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</si>
  <si>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</si>
  <si>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</si>
  <si>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</si>
  <si>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</si>
  <si>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</si>
  <si>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</si>
  <si>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</si>
  <si>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</si>
  <si>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</si>
  <si>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</si>
  <si>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</si>
  <si>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</si>
  <si>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</si>
  <si>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</si>
  <si>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</si>
  <si>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</si>
  <si>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</si>
  <si>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</si>
  <si>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</si>
  <si>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</si>
  <si>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</si>
  <si>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</si>
  <si>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</si>
  <si>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</si>
  <si>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</si>
  <si>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</si>
  <si>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</si>
  <si>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</si>
  <si>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</si>
  <si>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</si>
  <si>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</si>
  <si>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</si>
  <si>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</si>
  <si>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</si>
  <si>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</si>
  <si>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</si>
  <si>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</si>
  <si>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</si>
  <si>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</si>
  <si>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</si>
  <si>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</si>
  <si>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</si>
  <si>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</si>
  <si>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</si>
  <si>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</si>
  <si>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</si>
  <si>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</si>
  <si>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</si>
  <si>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</si>
  <si>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</si>
  <si>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</si>
  <si>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</si>
  <si>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</si>
  <si>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</si>
  <si>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</si>
  <si>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</si>
  <si>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</si>
  <si>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</si>
  <si>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</si>
  <si>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</si>
  <si>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</si>
  <si>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</si>
  <si>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</si>
  <si>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</si>
  <si>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</si>
  <si>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</si>
  <si>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</si>
  <si>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</si>
  <si>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</si>
  <si>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</si>
  <si>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</si>
  <si>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</si>
  <si>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</si>
  <si>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</si>
  <si>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</si>
  <si>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</si>
  <si>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</si>
  <si>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</si>
  <si>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</si>
  <si>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</si>
  <si>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</si>
  <si>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</si>
  <si>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</si>
  <si>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</si>
  <si>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</si>
  <si>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</si>
  <si>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</si>
  <si>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</si>
  <si>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</si>
  <si>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</si>
  <si>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</si>
  <si>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</si>
  <si>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</si>
  <si>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</si>
  <si>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</si>
  <si>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</si>
  <si>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</si>
  <si>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</si>
  <si>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</si>
  <si>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</si>
  <si>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</si>
  <si>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</si>
  <si>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</si>
  <si>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</si>
  <si>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</si>
  <si>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</si>
  <si>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</si>
  <si>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</si>
  <si>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</si>
  <si>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</si>
  <si>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</si>
  <si>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</si>
  <si>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</si>
  <si>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</si>
  <si>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</si>
  <si>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</si>
  <si>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</si>
  <si>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</si>
  <si>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</si>
  <si>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</si>
  <si>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</si>
  <si>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</si>
  <si>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</si>
  <si>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</si>
  <si>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</si>
  <si>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</si>
  <si>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</si>
  <si>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</si>
  <si>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</si>
  <si>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</si>
  <si>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</si>
  <si>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</si>
  <si>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</si>
  <si>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</si>
  <si>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</si>
  <si>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</si>
  <si>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</si>
  <si>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</si>
  <si>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</si>
  <si>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</si>
  <si>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</si>
  <si>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</si>
  <si>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</si>
  <si>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</si>
  <si>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</si>
  <si>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</si>
  <si>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</si>
  <si>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</si>
  <si>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</si>
  <si>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</si>
  <si>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</si>
  <si>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</si>
  <si>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</si>
  <si>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</si>
  <si>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</si>
  <si>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</si>
  <si>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</si>
  <si>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</si>
  <si>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</si>
  <si>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</si>
  <si>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</si>
  <si>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</si>
  <si>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</si>
  <si>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</si>
  <si>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</si>
  <si>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</si>
  <si>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</si>
  <si>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</si>
  <si>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</si>
  <si>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</si>
  <si>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</si>
  <si>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</si>
  <si>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</si>
  <si>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</si>
  <si>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</si>
  <si>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</si>
  <si>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</si>
  <si>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</si>
  <si>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</si>
  <si>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</si>
  <si>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</si>
  <si>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</si>
  <si>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</si>
  <si>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</si>
  <si>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</si>
  <si>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</si>
  <si>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</si>
  <si>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</si>
  <si>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</si>
  <si>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</si>
  <si>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</si>
  <si>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</si>
  <si>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</si>
  <si>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</si>
  <si>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</si>
  <si>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</si>
  <si>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</si>
  <si>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</si>
  <si>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</si>
  <si>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</si>
  <si>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</si>
  <si>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</si>
  <si>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</si>
  <si>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</si>
  <si>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</si>
  <si>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</si>
  <si>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</si>
  <si>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</si>
  <si>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</si>
  <si>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</si>
  <si>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</si>
  <si>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</si>
  <si>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</si>
  <si>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</si>
  <si>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</si>
  <si>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</si>
  <si>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</si>
  <si>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</si>
  <si>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</si>
  <si>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</si>
  <si>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</si>
  <si>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</si>
  <si>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</si>
  <si>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</si>
  <si>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</si>
  <si>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</si>
  <si>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</si>
  <si>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</si>
  <si>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</si>
  <si>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</si>
  <si>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</si>
  <si>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</si>
  <si>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</si>
  <si>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</si>
  <si>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</si>
  <si>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</si>
  <si>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</si>
  <si>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</si>
  <si>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</si>
  <si>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</si>
  <si>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</si>
  <si>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</si>
  <si>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</si>
  <si>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</si>
  <si>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</si>
  <si>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</si>
  <si>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</si>
  <si>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</si>
  <si>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</si>
  <si>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</si>
  <si>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</si>
  <si>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</si>
  <si>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</si>
  <si>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</si>
  <si>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</si>
  <si>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</si>
  <si>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</si>
  <si>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</si>
  <si>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</si>
  <si>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</si>
  <si>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</si>
  <si>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</si>
  <si>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</si>
  <si>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</si>
  <si>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</si>
  <si>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</si>
  <si>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</si>
  <si>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</si>
  <si>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</si>
  <si>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</si>
  <si>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</si>
  <si>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</si>
  <si>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</si>
  <si>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</si>
  <si>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</si>
  <si>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</si>
  <si>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</si>
  <si>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</si>
  <si>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</si>
  <si>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</si>
  <si>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</si>
  <si>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</si>
  <si>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</si>
  <si>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</si>
  <si>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</si>
  <si>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</si>
  <si>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</si>
  <si>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</si>
  <si>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</si>
  <si>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</si>
  <si>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</si>
  <si>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</si>
  <si>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</si>
  <si>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</si>
  <si>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</si>
  <si>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</si>
  <si>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</si>
  <si>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</si>
  <si>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</si>
  <si>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</si>
  <si>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</si>
  <si>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</si>
  <si>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</si>
  <si>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</si>
  <si>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</si>
  <si>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</si>
  <si>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</si>
  <si>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</si>
  <si>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</si>
  <si>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</si>
  <si>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</si>
  <si>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</si>
  <si>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</si>
  <si>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</si>
  <si>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</si>
  <si>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</si>
  <si>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</si>
  <si>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</si>
  <si>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</si>
  <si>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</si>
  <si>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</si>
  <si>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</si>
  <si>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</si>
  <si>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</si>
  <si>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</si>
  <si>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</si>
  <si>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</si>
  <si>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</si>
  <si>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</si>
  <si>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</si>
  <si>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</si>
  <si>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</si>
  <si>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</si>
  <si>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</si>
  <si>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</si>
  <si>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</si>
  <si>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</si>
  <si>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</si>
  <si>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</si>
  <si>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</si>
  <si>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</si>
  <si>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</si>
  <si>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</si>
  <si>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</si>
  <si>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</si>
  <si>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</si>
  <si>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</si>
  <si>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</si>
  <si>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</si>
  <si>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</si>
  <si>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</si>
  <si>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</si>
  <si>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</si>
  <si>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</si>
  <si>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</si>
  <si>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</si>
  <si>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</si>
  <si>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</si>
  <si>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</si>
  <si>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</si>
  <si>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</si>
  <si>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</si>
  <si>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</si>
  <si>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</si>
  <si>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</si>
  <si>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</si>
  <si>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</si>
  <si>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</si>
  <si>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</si>
  <si>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</si>
  <si>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</si>
  <si>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</si>
  <si>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</si>
  <si>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</si>
  <si>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</si>
  <si>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</si>
  <si>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</si>
  <si>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</si>
  <si>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</si>
  <si>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</si>
  <si>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</si>
  <si>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</si>
  <si>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</si>
  <si>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</si>
  <si>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</si>
  <si>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</si>
  <si>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</si>
  <si>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</si>
  <si>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</si>
  <si>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</si>
  <si>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</si>
  <si>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</si>
  <si>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</si>
  <si>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</si>
  <si>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</si>
  <si>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</si>
  <si>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</si>
  <si>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</si>
  <si>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</si>
  <si>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</si>
  <si>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</si>
  <si>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</si>
  <si>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</si>
  <si>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</si>
  <si>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</si>
  <si>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</si>
  <si>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</si>
  <si>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</si>
  <si>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</si>
  <si>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</si>
  <si>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</si>
  <si>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</si>
  <si>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</si>
  <si>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</si>
  <si>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</si>
  <si>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</si>
  <si>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</si>
  <si>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</si>
  <si>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</si>
  <si>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</si>
  <si>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</si>
  <si>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</si>
  <si>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</si>
  <si>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</si>
  <si>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</si>
  <si>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</si>
  <si>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</si>
  <si>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</si>
  <si>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</si>
  <si>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</si>
  <si>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</si>
  <si>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</si>
  <si>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</si>
  <si>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</si>
  <si>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</si>
  <si>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</si>
  <si>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</si>
  <si>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</si>
  <si>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</si>
  <si>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</si>
  <si>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</si>
  <si>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</si>
  <si>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</si>
  <si>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</si>
  <si>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</si>
  <si>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</si>
  <si>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</si>
  <si>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</si>
  <si>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</si>
  <si>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</si>
  <si>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</si>
  <si>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</si>
  <si>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</si>
  <si>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</si>
  <si>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</si>
  <si>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</si>
  <si>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</si>
  <si>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</si>
  <si>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</si>
  <si>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</si>
  <si>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</si>
  <si>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</si>
  <si>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</si>
  <si>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</si>
  <si>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</si>
  <si>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</si>
  <si>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</si>
  <si>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</si>
  <si>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</si>
  <si>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</si>
  <si>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</si>
  <si>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</si>
  <si>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</si>
  <si>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</si>
  <si>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</si>
  <si>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</si>
  <si>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</si>
  <si>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</si>
  <si>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</si>
  <si>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</si>
  <si>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</si>
  <si>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</si>
  <si>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</si>
  <si>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</si>
  <si>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</si>
  <si>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</si>
  <si>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</si>
  <si>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</si>
  <si>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</si>
  <si>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</si>
  <si>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</si>
  <si>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</si>
  <si>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</si>
  <si>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</si>
  <si>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</si>
  <si>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</si>
  <si>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</si>
  <si>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</si>
  <si>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</si>
  <si>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</si>
  <si>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</si>
  <si>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</si>
  <si>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</si>
  <si>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</si>
  <si>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</si>
  <si>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</si>
  <si>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</si>
  <si>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</si>
  <si>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</si>
  <si>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</si>
  <si>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</si>
  <si>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</si>
  <si>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</si>
  <si>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</si>
  <si>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</si>
  <si>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</si>
  <si>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</si>
  <si>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</si>
  <si>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</si>
  <si>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</si>
  <si>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</si>
  <si>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</si>
  <si>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</si>
  <si>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</si>
  <si>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</si>
  <si>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</si>
  <si>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</si>
  <si>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</si>
  <si>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</si>
  <si>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</si>
  <si>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</si>
  <si>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</si>
  <si>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</si>
  <si>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</si>
  <si>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</si>
  <si>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</si>
  <si>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</si>
  <si>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</si>
  <si>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</si>
  <si>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</si>
  <si>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</si>
  <si>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</si>
  <si>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</si>
  <si>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</si>
  <si>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</si>
  <si>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</si>
  <si>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</si>
  <si>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</si>
  <si>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</si>
  <si>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</si>
  <si>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</si>
  <si>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</si>
  <si>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</si>
  <si>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</si>
  <si>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</si>
  <si>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</si>
  <si>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</si>
  <si>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</si>
  <si>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</si>
  <si>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</si>
  <si>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</si>
  <si>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</si>
  <si>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</si>
  <si>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</si>
  <si>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</si>
  <si>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</si>
  <si>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</si>
  <si>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</si>
  <si>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</si>
  <si>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</si>
  <si>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</si>
  <si>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</si>
  <si>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</si>
  <si>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</si>
  <si>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</si>
  <si>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</si>
  <si>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</si>
  <si>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</si>
  <si>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</si>
  <si>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</si>
  <si>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</si>
  <si>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</si>
  <si>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</si>
  <si>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</si>
  <si>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</si>
  <si>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</si>
  <si>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</si>
  <si>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</si>
  <si>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</si>
  <si>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</si>
  <si>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</si>
  <si>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</si>
  <si>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</si>
  <si>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</si>
  <si>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</si>
  <si>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</si>
  <si>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</si>
  <si>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</si>
  <si>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</si>
  <si>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</si>
  <si>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</si>
  <si>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</si>
  <si>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</si>
  <si>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</si>
  <si>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</si>
  <si>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</si>
  <si>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</si>
  <si>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</si>
  <si>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</si>
  <si>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</si>
  <si>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</si>
  <si>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</si>
  <si>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</si>
  <si>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</si>
  <si>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</si>
  <si>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</si>
  <si>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</si>
  <si>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</si>
  <si>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</si>
  <si>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</si>
  <si>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</si>
  <si>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</si>
  <si>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</si>
  <si>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</si>
  <si>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</si>
  <si>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</si>
  <si>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</si>
  <si>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</si>
  <si>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</si>
  <si>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</si>
  <si>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</si>
  <si>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</si>
  <si>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</si>
  <si>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</si>
  <si>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</si>
  <si>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</si>
  <si>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</si>
  <si>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</si>
  <si>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</si>
  <si>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</si>
  <si>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</si>
  <si>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</si>
  <si>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</si>
  <si>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</si>
  <si>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</si>
  <si>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</si>
  <si>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</si>
  <si>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</si>
  <si>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</si>
  <si>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</si>
  <si>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</si>
  <si>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</si>
  <si>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</si>
  <si>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</si>
  <si>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</si>
  <si>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</si>
  <si>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</si>
  <si>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</si>
  <si>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</si>
  <si>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</si>
  <si>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</si>
  <si>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</si>
  <si>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</si>
  <si>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</si>
  <si>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</si>
  <si>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</si>
  <si>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</si>
  <si>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</si>
  <si>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</si>
  <si>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</si>
  <si>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</si>
  <si>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</si>
  <si>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</si>
  <si>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</si>
  <si>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</si>
  <si>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</si>
  <si>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</si>
  <si>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</si>
  <si>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</si>
  <si>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</si>
  <si>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</si>
  <si>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</si>
  <si>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</si>
  <si>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</si>
  <si>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</si>
  <si>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</si>
  <si>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</si>
  <si>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</si>
  <si>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</si>
  <si>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</si>
  <si>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</si>
  <si>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</si>
  <si>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</si>
  <si>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</si>
  <si>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</si>
  <si>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</si>
  <si>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</si>
  <si>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</si>
  <si>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</si>
  <si>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</si>
  <si>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</si>
  <si>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</si>
  <si>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</si>
  <si>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</si>
  <si>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</si>
  <si>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</si>
  <si>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</si>
  <si>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</si>
  <si>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</si>
  <si>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</si>
  <si>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</si>
  <si>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</si>
  <si>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</si>
  <si>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</si>
  <si>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</si>
  <si>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</si>
  <si>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</si>
  <si>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</si>
  <si>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</si>
  <si>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</si>
  <si>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</si>
  <si>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</si>
  <si>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</si>
  <si>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</si>
  <si>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</si>
  <si>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</si>
  <si>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</si>
  <si>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</si>
  <si>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</si>
  <si>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</si>
  <si>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</si>
  <si>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</si>
  <si>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</si>
  <si>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</si>
  <si>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</si>
  <si>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</si>
  <si>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</si>
  <si>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</si>
  <si>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</si>
  <si>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</si>
  <si>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</si>
  <si>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</si>
  <si>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</si>
  <si>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</si>
  <si>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</si>
  <si>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</si>
  <si>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</si>
  <si>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</si>
  <si>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</si>
  <si>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</si>
  <si>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</si>
  <si>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</si>
  <si>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</si>
  <si>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</si>
  <si>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</si>
  <si>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</si>
  <si>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</si>
  <si>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</si>
  <si>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</si>
  <si>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</si>
  <si>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</si>
  <si>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</si>
  <si>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</si>
  <si>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</si>
  <si>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</si>
  <si>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</si>
  <si>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</si>
  <si>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</si>
  <si>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</si>
  <si>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</si>
  <si>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</si>
  <si>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</si>
  <si>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</si>
  <si>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</si>
  <si>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</si>
  <si>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</si>
  <si>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</si>
  <si>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</si>
  <si>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</si>
  <si>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</si>
  <si>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</si>
  <si>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</si>
  <si>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</si>
  <si>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</si>
  <si>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</si>
  <si>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</si>
  <si>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</si>
  <si>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</si>
  <si>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</si>
  <si>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</si>
  <si>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</si>
  <si>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</si>
  <si>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</si>
  <si>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</si>
  <si>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</si>
  <si>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</si>
  <si>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</si>
  <si>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</si>
  <si>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</si>
  <si>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</si>
  <si>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</si>
  <si>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</si>
  <si>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</si>
  <si>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</si>
  <si>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</si>
  <si>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</si>
  <si>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</si>
  <si>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</si>
  <si>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</si>
  <si>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</si>
  <si>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</si>
  <si>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</si>
  <si>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</si>
  <si>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</si>
  <si>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</si>
  <si>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</si>
  <si>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</si>
  <si>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</si>
  <si>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</si>
  <si>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</si>
  <si>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</si>
  <si>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</si>
  <si>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</si>
  <si>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</si>
  <si>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</si>
  <si>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</si>
  <si>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</si>
  <si>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</si>
  <si>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</si>
  <si>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</si>
  <si>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</si>
  <si>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</si>
  <si>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</si>
  <si>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</si>
  <si>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</si>
  <si>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</si>
  <si>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</si>
  <si>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</si>
  <si>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</si>
  <si>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</si>
  <si>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</si>
  <si>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</si>
  <si>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</si>
  <si>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</si>
  <si>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</si>
  <si>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</si>
  <si>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</si>
  <si>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</si>
  <si>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</si>
  <si>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</si>
  <si>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</si>
  <si>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</si>
  <si>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</si>
  <si>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</si>
  <si>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</si>
  <si>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</si>
  <si>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</si>
  <si>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</si>
  <si>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</si>
  <si>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</si>
  <si>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</si>
  <si>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</si>
  <si>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</si>
  <si>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</si>
  <si>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</si>
  <si>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</si>
  <si>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</si>
  <si>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</si>
  <si>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</si>
  <si>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</si>
  <si>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</si>
  <si>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</si>
  <si>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</si>
  <si>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</si>
  <si>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</si>
  <si>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</si>
  <si>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</si>
  <si>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</si>
  <si>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</si>
  <si>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</si>
  <si>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</si>
  <si>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</si>
  <si>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</si>
  <si>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</si>
  <si>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</si>
  <si>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</si>
  <si>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</si>
  <si>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</si>
  <si>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</si>
  <si>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</si>
  <si>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</si>
  <si>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</si>
  <si>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</si>
  <si>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</si>
  <si>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</si>
  <si>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</si>
  <si>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</si>
  <si>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</si>
  <si>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</si>
  <si>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</si>
  <si>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</si>
  <si>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</si>
  <si>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</si>
  <si>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</si>
  <si>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</si>
  <si>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</si>
  <si>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</si>
  <si>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</si>
  <si>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</si>
  <si>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</si>
  <si>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</si>
  <si>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</si>
  <si>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</si>
  <si>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</si>
  <si>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</si>
  <si>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</si>
  <si>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</si>
  <si>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</si>
  <si>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</si>
  <si>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</si>
  <si>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</si>
  <si>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</si>
  <si>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</si>
  <si>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</si>
  <si>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</si>
  <si>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</si>
  <si>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</si>
  <si>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</si>
  <si>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</si>
  <si>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</si>
  <si>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</si>
  <si>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</si>
  <si>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</si>
  <si>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</si>
  <si>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</si>
  <si>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</si>
  <si>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</si>
  <si>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</si>
  <si>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</si>
  <si>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</si>
  <si>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</si>
  <si>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</si>
  <si>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</si>
  <si>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</si>
  <si>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</si>
  <si>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</si>
  <si>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</si>
  <si>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</si>
  <si>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</si>
  <si>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</si>
  <si>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</si>
  <si>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</si>
  <si>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</si>
  <si>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</si>
  <si>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</si>
  <si>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</si>
  <si>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</si>
  <si>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</si>
  <si>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</si>
  <si>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</si>
  <si>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</si>
  <si>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</si>
  <si>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</si>
  <si>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</si>
  <si>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</si>
  <si>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</si>
  <si>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</si>
  <si>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</si>
  <si>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</si>
  <si>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</si>
  <si>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</si>
  <si>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</si>
  <si>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</si>
  <si>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</si>
  <si>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</si>
  <si>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</si>
  <si>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</si>
  <si>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</si>
  <si>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</si>
  <si>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</si>
  <si>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</si>
  <si>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</si>
  <si>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</si>
  <si>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</si>
  <si>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</si>
  <si>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</si>
  <si>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</si>
  <si>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</si>
  <si>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</si>
  <si>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</si>
  <si>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</si>
  <si>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</si>
  <si>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</si>
  <si>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</si>
  <si>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</si>
  <si>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</si>
  <si>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</si>
  <si>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</si>
  <si>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</si>
  <si>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</si>
  <si>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</si>
  <si>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</si>
  <si>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</si>
  <si>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</si>
  <si>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</si>
  <si>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</si>
  <si>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</si>
  <si>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</si>
  <si>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</si>
  <si>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</si>
  <si>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</si>
  <si>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</si>
  <si>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</si>
  <si>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</si>
  <si>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</si>
  <si>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</si>
  <si>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</si>
  <si>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</si>
  <si>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</si>
  <si>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</si>
  <si>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</si>
  <si>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</si>
  <si>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</si>
  <si>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</si>
  <si>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</si>
  <si>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</si>
  <si>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</si>
  <si>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</si>
  <si>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</si>
  <si>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</si>
  <si>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</si>
  <si>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</si>
  <si>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</si>
  <si>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</si>
  <si>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</si>
  <si>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</si>
  <si>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</si>
  <si>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</si>
  <si>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</si>
  <si>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</si>
  <si>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</si>
  <si>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</si>
  <si>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</si>
  <si>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</si>
  <si>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</si>
  <si>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</si>
  <si>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</si>
  <si>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</si>
  <si>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</si>
  <si>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</si>
  <si>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</si>
  <si>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</si>
  <si>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</si>
  <si>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</si>
  <si>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</si>
  <si>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</si>
  <si>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</si>
  <si>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</si>
  <si>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</si>
  <si>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</si>
  <si>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</si>
  <si>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</si>
  <si>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</si>
  <si>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</si>
  <si>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</si>
  <si>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</si>
  <si>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</si>
  <si>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</si>
  <si>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</si>
  <si>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</si>
  <si>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</si>
  <si>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</si>
  <si>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</si>
  <si>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</si>
  <si>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</si>
  <si>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</si>
  <si>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</si>
  <si>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</si>
  <si>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</si>
  <si>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</si>
  <si>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</si>
  <si>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</si>
  <si>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</si>
  <si>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</si>
  <si>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</si>
  <si>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</si>
  <si>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</si>
  <si>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</si>
  <si>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</si>
  <si>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</si>
  <si>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</si>
  <si>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</si>
  <si>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</si>
  <si>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</si>
  <si>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</si>
  <si>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</si>
  <si>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</si>
  <si>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</si>
  <si>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</si>
  <si>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</si>
  <si>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</si>
  <si>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</si>
  <si>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</si>
  <si>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</si>
  <si>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</si>
  <si>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</si>
  <si>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</si>
  <si>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</si>
  <si>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</si>
  <si>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</si>
  <si>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</si>
  <si>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</si>
  <si>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</si>
  <si>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</si>
  <si>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</si>
  <si>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</si>
  <si>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</si>
  <si>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</si>
  <si>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</si>
  <si>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</si>
  <si>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</si>
  <si>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</si>
  <si>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</si>
  <si>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</si>
  <si>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</si>
  <si>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</si>
  <si>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</si>
  <si>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</si>
  <si>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</si>
  <si>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</si>
  <si>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</si>
  <si>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</si>
  <si>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</si>
  <si>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</si>
  <si>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</si>
  <si>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</si>
  <si>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</si>
  <si>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</si>
  <si>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</si>
  <si>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</si>
  <si>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</si>
  <si>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</si>
  <si>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</si>
  <si>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</si>
  <si>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</si>
  <si>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</si>
  <si>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</si>
  <si>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</si>
  <si>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</si>
  <si>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</si>
  <si>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</si>
  <si>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</si>
  <si>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</si>
  <si>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</si>
  <si>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</si>
  <si>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</si>
  <si>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</si>
  <si>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</si>
  <si>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</si>
  <si>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</si>
  <si>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</si>
  <si>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</si>
  <si>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</si>
  <si>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</si>
  <si>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</si>
  <si>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</si>
  <si>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</si>
  <si>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</si>
  <si>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</si>
  <si>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</si>
  <si>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</si>
  <si>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</si>
  <si>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</si>
  <si>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</si>
  <si>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</si>
  <si>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</si>
  <si>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</si>
  <si>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</si>
  <si>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</si>
  <si>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</si>
  <si>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</si>
  <si>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</si>
  <si>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</si>
  <si>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</si>
  <si>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</si>
  <si>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</si>
  <si>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</si>
  <si>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</si>
  <si>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</si>
  <si>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</si>
  <si>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</si>
  <si>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</si>
  <si>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</si>
  <si>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</si>
  <si>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</si>
  <si>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</si>
  <si>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</si>
  <si>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</si>
  <si>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</si>
  <si>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</si>
  <si>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</si>
  <si>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</si>
  <si>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</si>
  <si>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</si>
  <si>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</si>
  <si>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</si>
  <si>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</si>
  <si>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</si>
  <si>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</si>
  <si>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</si>
  <si>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</si>
  <si>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</si>
  <si>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</si>
  <si>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</si>
  <si>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</si>
  <si>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</si>
  <si>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</si>
  <si>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</si>
  <si>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</si>
  <si>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</si>
  <si>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</si>
  <si>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</si>
  <si>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</si>
  <si>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</si>
  <si>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</si>
  <si>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</si>
  <si>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</si>
  <si>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</si>
  <si>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</si>
  <si>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</si>
  <si>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</si>
  <si>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</si>
  <si>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</si>
  <si>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</si>
  <si>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</si>
  <si>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</si>
  <si>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</si>
  <si>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</si>
  <si>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</si>
  <si>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</si>
  <si>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</si>
  <si>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</si>
  <si>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</si>
  <si>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</si>
  <si>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</si>
  <si>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</si>
  <si>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</si>
  <si>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</si>
  <si>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</si>
  <si>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</si>
  <si>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</si>
  <si>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</si>
  <si>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</si>
  <si>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</si>
  <si>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</si>
  <si>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</si>
  <si>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</si>
  <si>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</si>
  <si>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</si>
  <si>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</si>
  <si>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</si>
  <si>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</si>
  <si>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</si>
  <si>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</si>
  <si>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</si>
  <si>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</si>
  <si>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</si>
  <si>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</si>
  <si>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</si>
  <si>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</si>
  <si>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</si>
  <si>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</si>
  <si>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</si>
  <si>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</si>
  <si>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</si>
  <si>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</si>
  <si>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</si>
  <si>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</si>
  <si>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</si>
  <si>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</si>
  <si>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</si>
  <si>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</si>
  <si>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</si>
  <si>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</si>
  <si>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</si>
  <si>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</si>
  <si>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</si>
  <si>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</si>
  <si>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</si>
  <si>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</si>
  <si>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</si>
  <si>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</si>
  <si>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</si>
  <si>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</si>
  <si>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</si>
  <si>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</si>
  <si>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</si>
  <si>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</si>
  <si>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</si>
  <si>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</si>
  <si>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</si>
  <si>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</si>
  <si>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</si>
  <si>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</si>
  <si>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</si>
  <si>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</si>
  <si>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</si>
  <si>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</si>
  <si>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</si>
  <si>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</si>
  <si>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</si>
  <si>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</si>
  <si>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</si>
  <si>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</si>
  <si>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</si>
  <si>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</si>
  <si>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</si>
  <si>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</si>
  <si>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</si>
  <si>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</si>
  <si>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</si>
  <si>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</si>
  <si>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</si>
  <si>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</si>
  <si>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</si>
  <si>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</si>
  <si>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</si>
  <si>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</si>
  <si>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</si>
  <si>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</si>
  <si>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</si>
  <si>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</si>
  <si>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</si>
  <si>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</si>
  <si>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</si>
  <si>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</si>
  <si>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</si>
  <si>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</si>
  <si>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</si>
  <si>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</si>
  <si>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</si>
  <si>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</si>
  <si>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</si>
  <si>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</si>
  <si>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</si>
  <si>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</si>
  <si>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</si>
  <si>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</si>
  <si>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</si>
  <si>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</si>
  <si>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</si>
  <si>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</si>
  <si>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</si>
  <si>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</si>
  <si>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</si>
  <si>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</si>
  <si>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</si>
  <si>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</si>
  <si>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</si>
  <si>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</si>
  <si>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</si>
  <si>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</si>
  <si>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</si>
  <si>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</si>
  <si>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</si>
  <si>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</si>
  <si>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</si>
  <si>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</si>
  <si>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</si>
  <si>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</si>
  <si>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</si>
  <si>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</si>
  <si>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</si>
  <si>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</si>
  <si>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</si>
  <si>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</si>
  <si>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</si>
  <si>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</si>
  <si>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</si>
  <si>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</si>
  <si>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</si>
  <si>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</si>
  <si>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</si>
  <si>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</si>
  <si>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</si>
  <si>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</si>
  <si>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</si>
  <si>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</si>
  <si>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</si>
  <si>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</si>
  <si>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</si>
  <si>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</si>
  <si>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</si>
  <si>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</si>
  <si>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</si>
  <si>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</si>
  <si>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</si>
  <si>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</si>
  <si>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</si>
  <si>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</si>
  <si>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</si>
  <si>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</si>
  <si>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</si>
  <si>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</si>
  <si>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</si>
  <si>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</si>
  <si>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</si>
  <si>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</si>
  <si>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</si>
  <si>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</si>
  <si>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</si>
  <si>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</si>
  <si>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</si>
  <si>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</si>
  <si>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</si>
  <si>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</si>
  <si>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</si>
  <si>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</si>
  <si>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</si>
  <si>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</si>
  <si>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</si>
  <si>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</si>
  <si>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</si>
  <si>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</si>
  <si>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</si>
  <si>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</si>
  <si>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</si>
  <si>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</si>
  <si>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</si>
  <si>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</si>
  <si>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</si>
  <si>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</si>
  <si>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</si>
  <si>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</si>
  <si>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</si>
  <si>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</si>
  <si>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</si>
  <si>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</si>
  <si>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</si>
  <si>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</si>
  <si>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</si>
  <si>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</si>
  <si>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</si>
  <si>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</si>
  <si>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</si>
  <si>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</si>
  <si>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</si>
  <si>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</si>
  <si>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</si>
  <si>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</si>
  <si>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</si>
  <si>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</si>
  <si>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</si>
  <si>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</si>
  <si>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</si>
  <si>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</si>
  <si>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</si>
  <si>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</si>
  <si>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</si>
  <si>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</si>
  <si>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</si>
  <si>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</si>
  <si>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</si>
  <si>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</si>
  <si>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</si>
  <si>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</si>
  <si>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</si>
  <si>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</si>
  <si>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</si>
  <si>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</si>
  <si>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</si>
  <si>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</si>
  <si>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</si>
  <si>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</si>
  <si>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</si>
  <si>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</si>
  <si>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</si>
  <si>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</si>
  <si>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</si>
  <si>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</si>
  <si>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</si>
  <si>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</si>
  <si>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</si>
  <si>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</si>
  <si>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</si>
  <si>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</si>
  <si>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</si>
  <si>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</si>
  <si>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</si>
  <si>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</si>
  <si>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</si>
  <si>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</si>
  <si>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</si>
  <si>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</si>
  <si>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</si>
  <si>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</si>
  <si>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</si>
  <si>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</si>
  <si>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</si>
  <si>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</si>
  <si>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</si>
  <si>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</si>
  <si>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</si>
  <si>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</si>
  <si>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</si>
  <si>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</si>
  <si>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</si>
  <si>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</si>
  <si>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</si>
  <si>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</si>
  <si>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</si>
  <si>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</si>
  <si>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</si>
  <si>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</si>
  <si>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</si>
  <si>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</si>
  <si>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</si>
  <si>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</si>
  <si>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</si>
  <si>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</si>
  <si>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</si>
  <si>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</si>
  <si>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</si>
  <si>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</si>
  <si>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</si>
  <si>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</si>
  <si>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</si>
  <si>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</si>
  <si>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</si>
  <si>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</si>
  <si>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</si>
  <si>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</si>
  <si>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</si>
  <si>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</si>
  <si>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</si>
  <si>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</si>
  <si>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</si>
  <si>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</si>
  <si>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</si>
  <si>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</si>
  <si>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</si>
  <si>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</si>
  <si>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</si>
  <si>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</si>
  <si>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</si>
  <si>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</si>
  <si>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</si>
  <si>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</si>
  <si>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</si>
  <si>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</si>
  <si>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</si>
  <si>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</si>
  <si>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</si>
  <si>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</si>
  <si>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</si>
  <si>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</si>
  <si>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</si>
  <si>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</si>
  <si>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</si>
  <si>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</si>
  <si>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</si>
  <si>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</si>
  <si>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</si>
  <si>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</si>
  <si>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</si>
  <si>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</si>
  <si>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</si>
  <si>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</si>
  <si>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</si>
  <si>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</si>
  <si>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</si>
  <si>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</si>
  <si>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</si>
  <si>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</si>
  <si>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</si>
  <si>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</si>
  <si>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</si>
  <si>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</si>
  <si>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</si>
  <si>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</si>
  <si>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</si>
  <si>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</si>
  <si>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</si>
  <si>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</si>
  <si>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</si>
  <si>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</si>
  <si>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</si>
  <si>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</si>
  <si>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</si>
  <si>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</si>
  <si>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</si>
  <si>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</si>
  <si>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</si>
  <si>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</si>
  <si>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</si>
  <si>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</si>
  <si>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</si>
  <si>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</si>
  <si>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</si>
  <si>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</si>
  <si>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</si>
  <si>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</si>
  <si>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</si>
  <si>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</si>
  <si>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</si>
  <si>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</si>
  <si>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</si>
  <si>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</si>
  <si>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</si>
  <si>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</si>
  <si>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</si>
  <si>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</si>
  <si>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</si>
  <si>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</si>
  <si>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</si>
  <si>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</si>
  <si>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</si>
  <si>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</si>
  <si>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</si>
  <si>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</si>
  <si>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</si>
  <si>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</si>
  <si>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</si>
  <si>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</si>
  <si>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</si>
  <si>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</si>
  <si>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</si>
  <si>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</si>
  <si>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</si>
  <si>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</si>
  <si>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</si>
  <si>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</si>
  <si>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</si>
  <si>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</si>
  <si>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</si>
  <si>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</si>
  <si>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</si>
  <si>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</si>
  <si>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</si>
  <si>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</si>
  <si>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</si>
  <si>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</si>
  <si>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</si>
  <si>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</si>
  <si>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</si>
  <si>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</si>
  <si>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</si>
  <si>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</si>
  <si>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</si>
  <si>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</si>
  <si>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</si>
  <si>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</si>
  <si>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</si>
  <si>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</si>
  <si>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</si>
  <si>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</si>
  <si>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</si>
  <si>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</si>
  <si>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</si>
  <si>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</si>
  <si>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</si>
  <si>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</si>
  <si>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</si>
  <si>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</si>
  <si>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</si>
  <si>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</si>
  <si>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</si>
  <si>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</si>
  <si>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</si>
  <si>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</si>
  <si>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</si>
  <si>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</si>
  <si>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</si>
  <si>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</si>
  <si>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</si>
  <si>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</si>
  <si>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</si>
  <si>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</si>
  <si>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</si>
  <si>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</si>
  <si>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</si>
  <si>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</si>
  <si>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</si>
  <si>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</si>
  <si>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</si>
  <si>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</si>
  <si>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</si>
  <si>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</si>
  <si>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</si>
  <si>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</si>
  <si>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</si>
  <si>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</si>
  <si>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</si>
  <si>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</si>
  <si>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</si>
  <si>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</si>
  <si>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</si>
  <si>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</si>
  <si>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</si>
  <si>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</si>
  <si>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</si>
  <si>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</si>
  <si>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</si>
  <si>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</si>
  <si>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</si>
  <si>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</si>
  <si>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</si>
  <si>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</si>
  <si>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</si>
  <si>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</si>
  <si>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</si>
  <si>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</si>
  <si>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</si>
  <si>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</si>
  <si>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</si>
  <si>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</si>
  <si>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</si>
  <si>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</si>
  <si>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</si>
  <si>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</si>
  <si>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</si>
  <si>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</si>
  <si>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</si>
  <si>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</si>
  <si>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</si>
  <si>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</si>
  <si>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</si>
  <si>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</si>
  <si>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</si>
  <si>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</si>
  <si>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</si>
  <si>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</si>
  <si>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</si>
  <si>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</si>
  <si>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</si>
  <si>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</si>
  <si>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</si>
  <si>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</si>
  <si>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</si>
  <si>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</si>
  <si>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</si>
  <si>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</si>
  <si>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</si>
  <si>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</si>
  <si>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</si>
  <si>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</si>
  <si>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</si>
  <si>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</si>
  <si>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</si>
  <si>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</si>
  <si>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</si>
  <si>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</si>
  <si>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</si>
  <si>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</si>
  <si>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</si>
  <si>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</si>
  <si>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</si>
  <si>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</si>
  <si>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</si>
  <si>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</si>
  <si>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</si>
  <si>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</si>
  <si>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</si>
  <si>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</si>
  <si>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</si>
  <si>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</si>
  <si>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</si>
  <si>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</si>
  <si>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</si>
  <si>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</si>
  <si>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</si>
  <si>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</si>
  <si>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</si>
  <si>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</si>
  <si>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</si>
  <si>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</si>
  <si>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</si>
  <si>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</si>
  <si>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</si>
  <si>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</si>
  <si>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</si>
  <si>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</si>
  <si>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</si>
  <si>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</si>
  <si>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</si>
  <si>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</si>
  <si>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</si>
  <si>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</si>
  <si>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</si>
  <si>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</si>
  <si>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</si>
  <si>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</si>
  <si>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</si>
  <si>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</si>
  <si>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</si>
  <si>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</si>
  <si>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</si>
  <si>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</si>
  <si>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</si>
  <si>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</si>
  <si>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</si>
  <si>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</si>
  <si>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</si>
  <si>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</si>
  <si>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</si>
  <si>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</si>
  <si>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</si>
  <si>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</si>
  <si>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</si>
  <si>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</si>
  <si>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</si>
  <si>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</si>
  <si>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</si>
  <si>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</si>
  <si>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</si>
  <si>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</si>
  <si>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</si>
  <si>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</si>
  <si>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</si>
  <si>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</si>
  <si>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</si>
  <si>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</si>
  <si>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</si>
  <si>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</si>
  <si>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</si>
  <si>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</si>
  <si>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</si>
  <si>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</si>
  <si>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</si>
  <si>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</si>
  <si>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</si>
  <si>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</si>
  <si>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</si>
  <si>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</si>
  <si>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</si>
  <si>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</si>
  <si>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</si>
  <si>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</si>
  <si>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</si>
  <si>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</si>
  <si>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</si>
  <si>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</si>
  <si>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</si>
  <si>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</si>
  <si>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</si>
  <si>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</si>
  <si>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</si>
  <si>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</si>
  <si>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</si>
  <si>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</si>
  <si>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</si>
  <si>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</si>
  <si>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</si>
  <si>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</si>
  <si>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</si>
  <si>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</si>
  <si>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</si>
  <si>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</si>
  <si>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</si>
  <si>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</si>
  <si>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</si>
  <si>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</si>
  <si>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</si>
  <si>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</si>
  <si>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</si>
  <si>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</si>
  <si>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</si>
  <si>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</si>
  <si>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</si>
  <si>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</si>
  <si>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</si>
  <si>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</si>
  <si>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</si>
  <si>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</si>
  <si>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</si>
  <si>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</si>
  <si>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</si>
  <si>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</si>
  <si>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</si>
  <si>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</si>
  <si>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</si>
  <si>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</si>
  <si>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</si>
  <si>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</si>
  <si>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</si>
  <si>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</si>
  <si>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</si>
  <si>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</si>
  <si>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</si>
  <si>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</si>
  <si>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</si>
  <si>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</si>
  <si>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</si>
  <si>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</si>
  <si>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</si>
  <si>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</si>
  <si>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</si>
  <si>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</si>
  <si>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</si>
  <si>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</si>
  <si>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</si>
  <si>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</si>
  <si>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</si>
  <si>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</si>
  <si>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</si>
  <si>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</si>
  <si>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</si>
  <si>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</si>
  <si>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</si>
  <si>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</si>
  <si>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</si>
  <si>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</si>
  <si>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</si>
  <si>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</si>
  <si>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</si>
  <si>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</si>
  <si>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</si>
  <si>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</si>
  <si>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</si>
  <si>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</si>
  <si>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</si>
  <si>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</si>
  <si>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</si>
  <si>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</si>
  <si>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</si>
  <si>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</si>
  <si>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</si>
  <si>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</si>
  <si>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</si>
  <si>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</si>
  <si>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</si>
  <si>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</si>
  <si>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</si>
  <si>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</si>
  <si>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</si>
  <si>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</si>
  <si>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</si>
  <si>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</si>
  <si>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</si>
  <si>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</si>
  <si>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</si>
  <si>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</si>
  <si>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</si>
  <si>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</si>
  <si>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</si>
  <si>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</si>
  <si>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</si>
  <si>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</si>
  <si>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</si>
  <si>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</si>
  <si>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</si>
  <si>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</si>
  <si>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</si>
  <si>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</si>
  <si>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</si>
  <si>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</si>
  <si>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</si>
  <si>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</si>
  <si>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</si>
  <si>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</si>
  <si>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</si>
  <si>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</si>
  <si>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</si>
  <si>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</si>
  <si>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</si>
  <si>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</si>
  <si>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</si>
  <si>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</si>
  <si>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</si>
  <si>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</si>
  <si>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</si>
  <si>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</si>
  <si>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</si>
  <si>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</si>
  <si>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</si>
  <si>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</si>
  <si>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</si>
  <si>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</si>
  <si>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</si>
  <si>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</si>
  <si>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</si>
  <si>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</si>
  <si>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</si>
  <si>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</si>
  <si>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</si>
  <si>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</si>
  <si>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</si>
  <si>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</si>
  <si>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</si>
  <si>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</si>
  <si>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</si>
  <si>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</si>
  <si>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</si>
  <si>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</si>
  <si>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</si>
  <si>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</si>
  <si>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</si>
  <si>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</si>
  <si>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</si>
  <si>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</si>
  <si>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</si>
  <si>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</si>
  <si>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</si>
  <si>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</si>
  <si>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</si>
  <si>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</si>
  <si>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</si>
  <si>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</si>
  <si>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</si>
  <si>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</si>
  <si>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</si>
  <si>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</si>
  <si>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</si>
  <si>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</si>
  <si>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</si>
  <si>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</si>
  <si>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</si>
  <si>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</si>
  <si>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</si>
  <si>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</si>
  <si>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</si>
  <si>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</si>
  <si>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</si>
  <si>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</si>
  <si>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</si>
  <si>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</si>
  <si>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</si>
  <si>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</si>
  <si>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</si>
  <si>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</si>
  <si>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</si>
  <si>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</si>
  <si>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</si>
  <si>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</si>
  <si>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</si>
  <si>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</si>
  <si>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</si>
  <si>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</si>
  <si>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</si>
  <si>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</si>
  <si>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</si>
  <si>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</si>
  <si>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</si>
  <si>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</si>
  <si>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</si>
  <si>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</si>
  <si>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</si>
  <si>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</si>
  <si>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</si>
  <si>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</si>
  <si>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</si>
  <si>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</si>
  <si>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</si>
  <si>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</si>
  <si>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</si>
  <si>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</si>
  <si>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</si>
  <si>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</si>
  <si>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</si>
  <si>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</si>
  <si>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</si>
  <si>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</si>
  <si>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</si>
  <si>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</si>
  <si>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</si>
  <si>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</si>
  <si>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</si>
  <si>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</si>
  <si>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</si>
  <si>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</si>
  <si>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</si>
  <si>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</si>
  <si>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</si>
  <si>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</si>
  <si>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</si>
  <si>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</si>
  <si>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</si>
  <si>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</si>
  <si>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</si>
  <si>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</si>
  <si>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</si>
  <si>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</si>
  <si>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</si>
  <si>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</si>
  <si>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</si>
  <si>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</si>
  <si>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</si>
  <si>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</si>
  <si>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</si>
  <si>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</si>
  <si>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</si>
  <si>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</si>
  <si>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</si>
  <si>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</si>
  <si>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</si>
  <si>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</si>
  <si>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</si>
  <si>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</si>
  <si>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</si>
  <si>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</si>
  <si>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</si>
  <si>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</si>
  <si>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</si>
  <si>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</si>
  <si>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</si>
  <si>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</si>
  <si>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</si>
  <si>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</si>
  <si>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</si>
  <si>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</si>
  <si>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</si>
  <si>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</si>
  <si>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</si>
  <si>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</si>
  <si>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</si>
  <si>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</si>
  <si>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</si>
  <si>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</si>
  <si>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</si>
  <si>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</si>
  <si>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</si>
  <si>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</si>
  <si>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</si>
  <si>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</si>
  <si>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</si>
  <si>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</si>
  <si>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</si>
  <si>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</si>
  <si>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</si>
  <si>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</si>
  <si>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</si>
  <si>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</si>
  <si>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</si>
  <si>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</si>
  <si>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</si>
  <si>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</si>
  <si>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</si>
  <si>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</si>
  <si>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</si>
  <si>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</si>
  <si>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</si>
  <si>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</si>
  <si>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</si>
  <si>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</si>
  <si>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</si>
  <si>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</si>
  <si>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</si>
  <si>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</si>
  <si>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</si>
  <si>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</si>
  <si>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</si>
  <si>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</si>
  <si>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</si>
  <si>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</si>
  <si>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</si>
  <si>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</si>
  <si>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</si>
  <si>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</si>
  <si>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</si>
  <si>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</si>
  <si>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</si>
  <si>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</si>
  <si>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</si>
  <si>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</si>
  <si>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</si>
  <si>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</si>
  <si>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</si>
  <si>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</si>
  <si>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</si>
  <si>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</si>
  <si>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</si>
  <si>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</si>
  <si>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</si>
  <si>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</si>
  <si>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</si>
  <si>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</si>
  <si>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</si>
  <si>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</si>
  <si>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</si>
  <si>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</si>
  <si>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</si>
  <si>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</si>
  <si>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</si>
  <si>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</si>
  <si>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</si>
  <si>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</si>
  <si>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</si>
  <si>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</si>
  <si>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</si>
  <si>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</si>
  <si>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</si>
  <si>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</si>
  <si>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</si>
  <si>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</si>
  <si>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</si>
  <si>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</si>
  <si>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</si>
  <si>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</si>
  <si>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</si>
  <si>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</si>
  <si>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</si>
  <si>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</si>
  <si>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</si>
  <si>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</si>
  <si>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</si>
  <si>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</si>
  <si>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</si>
  <si>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</si>
  <si>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</si>
  <si>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</si>
  <si>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</si>
  <si>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</si>
  <si>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</si>
  <si>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</si>
  <si>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</si>
  <si>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</si>
  <si>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</si>
  <si>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</si>
  <si>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</si>
  <si>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</si>
  <si>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</si>
  <si>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</si>
  <si>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</si>
  <si>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</si>
  <si>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</si>
  <si>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</si>
  <si>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</si>
  <si>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</si>
  <si>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</si>
  <si>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</si>
  <si>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</si>
  <si>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</si>
  <si>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</si>
  <si>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</si>
  <si>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</si>
  <si>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</si>
  <si>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</si>
  <si>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</si>
  <si>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</si>
  <si>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</si>
  <si>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</si>
  <si>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</si>
  <si>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</si>
  <si>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</si>
  <si>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</si>
  <si>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</si>
  <si>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</si>
  <si>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</si>
  <si>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</si>
  <si>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</si>
  <si>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</si>
  <si>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</si>
  <si>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</si>
  <si>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</si>
  <si>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</si>
  <si>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</si>
  <si>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</si>
  <si>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</si>
  <si>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</si>
  <si>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</si>
  <si>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</si>
  <si>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</si>
  <si>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</si>
  <si>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</si>
  <si>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</si>
  <si>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</si>
  <si>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</si>
  <si>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</si>
  <si>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</si>
  <si>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</si>
  <si>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</si>
  <si>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</si>
  <si>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</si>
  <si>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</si>
  <si>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</si>
  <si>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</si>
  <si>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</si>
  <si>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</si>
  <si>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</si>
  <si>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</si>
  <si>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</si>
  <si>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</si>
  <si>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</si>
  <si>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</si>
  <si>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</si>
  <si>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</si>
  <si>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</si>
  <si>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</si>
  <si>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</si>
  <si>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</si>
  <si>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</si>
  <si>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</si>
  <si>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</si>
  <si>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</si>
  <si>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</si>
  <si>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</si>
  <si>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</si>
  <si>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</si>
  <si>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</si>
  <si>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</si>
  <si>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</si>
  <si>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</si>
  <si>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</si>
  <si>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</si>
  <si>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</si>
  <si>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</si>
  <si>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</si>
  <si>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</si>
  <si>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</si>
  <si>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</si>
  <si>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</si>
  <si>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</si>
  <si>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</si>
  <si>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</si>
  <si>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</si>
  <si>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</si>
  <si>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</si>
  <si>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</si>
  <si>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</si>
  <si>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</si>
  <si>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</si>
  <si>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</si>
  <si>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</si>
  <si>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</si>
  <si>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</si>
  <si>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</si>
  <si>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</si>
  <si>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</si>
  <si>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</si>
  <si>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</si>
  <si>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</si>
  <si>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</si>
  <si>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</si>
  <si>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</si>
  <si>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</si>
  <si>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</si>
  <si>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</si>
  <si>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</si>
  <si>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</si>
  <si>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</si>
  <si>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</si>
  <si>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</si>
  <si>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</si>
  <si>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</si>
  <si>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</si>
  <si>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</si>
  <si>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</si>
  <si>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</si>
  <si>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</si>
  <si>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</si>
  <si>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</si>
  <si>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</si>
  <si>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</si>
  <si>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</si>
  <si>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</si>
  <si>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</si>
  <si>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</si>
  <si>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</si>
  <si>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</si>
  <si>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</si>
  <si>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</si>
  <si>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</si>
  <si>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</si>
  <si>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</si>
  <si>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</si>
  <si>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</si>
  <si>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</si>
  <si>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</si>
  <si>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</si>
  <si>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</si>
  <si>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</si>
  <si>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</si>
  <si>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</si>
  <si>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</si>
  <si>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</si>
  <si>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</si>
  <si>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</si>
  <si>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</si>
  <si>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</si>
  <si>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</si>
  <si>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</si>
  <si>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</si>
  <si>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</si>
  <si>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</si>
  <si>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</si>
  <si>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</si>
  <si>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</si>
  <si>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</si>
  <si>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</si>
  <si>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</si>
  <si>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</si>
  <si>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</si>
  <si>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</si>
  <si>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</si>
  <si>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</si>
  <si>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</si>
  <si>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</si>
  <si>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</si>
  <si>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</si>
  <si>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</si>
  <si>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</si>
  <si>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</si>
  <si>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</si>
  <si>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</si>
  <si>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</si>
  <si>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</si>
  <si>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</si>
  <si>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</si>
  <si>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</si>
  <si>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</si>
  <si>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</si>
  <si>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</si>
  <si>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</si>
  <si>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</si>
  <si>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</si>
  <si>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</si>
  <si>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</si>
  <si>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</si>
  <si>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</si>
  <si>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</si>
  <si>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</si>
  <si>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</si>
  <si>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</si>
  <si>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</si>
  <si>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</si>
  <si>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</si>
  <si>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</si>
  <si>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</si>
  <si>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</si>
  <si>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</si>
  <si>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</si>
  <si>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</si>
  <si>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</si>
  <si>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</si>
  <si>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</si>
  <si>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</si>
  <si>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</si>
  <si>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</si>
  <si>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</si>
  <si>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</si>
  <si>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</si>
  <si>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</si>
  <si>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</si>
  <si>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</si>
  <si>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</si>
  <si>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</si>
  <si>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</si>
  <si>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</si>
  <si>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</si>
  <si>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</si>
  <si>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</si>
  <si>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</si>
  <si>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</si>
  <si>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</si>
  <si>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</si>
  <si>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</si>
  <si>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</si>
  <si>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</si>
  <si>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</si>
  <si>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</si>
  <si>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</si>
  <si>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</si>
  <si>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</si>
  <si>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</si>
  <si>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</si>
  <si>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</si>
  <si>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</si>
  <si>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</si>
  <si>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</si>
  <si>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</si>
  <si>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</si>
  <si>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</si>
  <si>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</si>
  <si>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</si>
  <si>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</si>
  <si>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</si>
  <si>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</si>
  <si>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</si>
  <si>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</si>
  <si>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</si>
  <si>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</si>
  <si>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</si>
  <si>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</si>
  <si>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</si>
  <si>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</si>
  <si>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</si>
  <si>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</si>
  <si>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</si>
  <si>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</si>
  <si>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</si>
  <si>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</si>
  <si>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</si>
  <si>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</si>
  <si>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</si>
  <si>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</si>
  <si>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</si>
  <si>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</si>
  <si>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</si>
  <si>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</si>
  <si>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</si>
  <si>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</si>
  <si>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</si>
  <si>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</si>
  <si>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</si>
  <si>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</si>
  <si>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</si>
  <si>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</si>
  <si>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</si>
  <si>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</si>
  <si>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</si>
  <si>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</si>
  <si>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</si>
  <si>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</si>
  <si>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</si>
  <si>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</si>
  <si>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</si>
  <si>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</si>
  <si>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</si>
  <si>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</si>
  <si>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</si>
  <si>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</si>
  <si>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</si>
  <si>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</si>
  <si>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</si>
  <si>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</si>
  <si>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</si>
  <si>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</si>
  <si>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</si>
  <si>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</si>
  <si>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</si>
  <si>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</si>
  <si>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</si>
  <si>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</si>
  <si>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</si>
  <si>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</si>
  <si>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</si>
  <si>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</si>
  <si>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</si>
  <si>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</si>
  <si>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</si>
  <si>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</si>
  <si>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</si>
  <si>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</si>
  <si>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</si>
  <si>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</si>
  <si>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</si>
  <si>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</si>
  <si>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</si>
  <si>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</si>
  <si>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</si>
  <si>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</si>
  <si>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</si>
  <si>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</si>
  <si>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</si>
  <si>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</si>
  <si>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</si>
  <si>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</si>
  <si>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</si>
  <si>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</si>
  <si>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</si>
  <si>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</si>
  <si>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</si>
  <si>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</si>
  <si>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</si>
  <si>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</si>
  <si>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</si>
  <si>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</si>
  <si>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</si>
  <si>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</si>
  <si>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</si>
  <si>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</si>
  <si>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</si>
  <si>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</si>
  <si>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</si>
  <si>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</si>
  <si>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</si>
  <si>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</si>
  <si>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</si>
  <si>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</si>
  <si>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</si>
  <si>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</si>
  <si>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</si>
  <si>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</si>
  <si>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</si>
  <si>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</si>
  <si>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</si>
  <si>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</si>
  <si>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</si>
  <si>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</si>
  <si>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</si>
  <si>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</si>
  <si>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</si>
  <si>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</si>
  <si>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</si>
  <si>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</si>
  <si>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</si>
  <si>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</si>
  <si>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</si>
  <si>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</si>
  <si>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</si>
  <si>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</si>
  <si>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</si>
  <si>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</si>
  <si>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</si>
  <si>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</si>
  <si>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</si>
  <si>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</si>
  <si>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</si>
  <si>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</si>
  <si>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</si>
  <si>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</si>
  <si>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</si>
  <si>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</si>
  <si>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</si>
  <si>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</si>
  <si>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</si>
  <si>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</si>
  <si>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</si>
  <si>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</si>
  <si>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</si>
  <si>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</si>
  <si>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</si>
  <si>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</si>
  <si>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</si>
  <si>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</si>
  <si>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</si>
  <si>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</si>
  <si>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</si>
  <si>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</si>
  <si>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</si>
  <si>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</si>
  <si>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</si>
  <si>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</si>
  <si>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</si>
  <si>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</si>
  <si>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</si>
  <si>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</si>
  <si>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</si>
  <si>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</si>
  <si>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</si>
  <si>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</si>
  <si>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</si>
  <si>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</si>
  <si>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</si>
  <si>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</si>
  <si>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</si>
  <si>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</si>
  <si>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</si>
  <si>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</si>
  <si>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</si>
  <si>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</si>
  <si>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</si>
  <si>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</si>
  <si>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</si>
  <si>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</si>
  <si>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</si>
  <si>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</si>
  <si>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</si>
  <si>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</si>
  <si>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</si>
  <si>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</si>
  <si>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</si>
  <si>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</si>
  <si>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</si>
  <si>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</si>
  <si>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</si>
  <si>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</si>
  <si>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</si>
  <si>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</si>
  <si>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</si>
  <si>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</si>
  <si>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</si>
  <si>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</si>
  <si>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</si>
  <si>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</si>
  <si>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</si>
  <si>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</si>
  <si>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</si>
  <si>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</si>
  <si>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</si>
  <si>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</si>
  <si>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</si>
  <si>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</si>
  <si>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</si>
  <si>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</si>
  <si>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</si>
  <si>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</si>
  <si>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</si>
  <si>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</si>
  <si>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</si>
  <si>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</si>
  <si>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</si>
  <si>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</si>
  <si>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</si>
  <si>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</si>
  <si>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</si>
  <si>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</si>
  <si>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</si>
  <si>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</si>
  <si>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</si>
  <si>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</si>
  <si>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</si>
  <si>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</si>
  <si>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</si>
  <si>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</si>
  <si>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</si>
  <si>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</si>
  <si>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</si>
  <si>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</si>
  <si>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</si>
  <si>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</si>
  <si>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</si>
  <si>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</si>
  <si>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</si>
  <si>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</si>
  <si>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</si>
  <si>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</si>
  <si>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</si>
  <si>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</si>
  <si>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</si>
  <si>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</si>
  <si>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</si>
  <si>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</si>
  <si>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</si>
  <si>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</si>
  <si>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</si>
  <si>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</si>
  <si>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</si>
  <si>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</si>
  <si>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</si>
  <si>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</si>
  <si>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</si>
  <si>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</si>
  <si>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</si>
  <si>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</si>
  <si>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</si>
  <si>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</si>
  <si>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</si>
  <si>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</si>
  <si>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</si>
  <si>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</si>
  <si>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</si>
  <si>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</si>
  <si>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</si>
  <si>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</si>
  <si>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</si>
  <si>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</si>
  <si>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</si>
  <si>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</si>
  <si>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</si>
  <si>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</si>
  <si>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</si>
  <si>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</si>
  <si>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</si>
  <si>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</si>
  <si>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</si>
  <si>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</si>
  <si>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</si>
  <si>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</si>
  <si>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</si>
  <si>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</si>
  <si>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</si>
  <si>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</si>
  <si>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</si>
  <si>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</si>
  <si>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</si>
  <si>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</si>
  <si>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</si>
  <si>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</si>
  <si>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</si>
  <si>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</si>
  <si>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</si>
  <si>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</si>
  <si>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</si>
  <si>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</si>
  <si>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</si>
  <si>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</si>
  <si>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</si>
  <si>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</si>
  <si>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</si>
  <si>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</si>
  <si>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</si>
  <si>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</si>
  <si>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</si>
  <si>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</si>
  <si>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</si>
  <si>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</si>
  <si>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</si>
  <si>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</si>
  <si>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</si>
  <si>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</si>
  <si>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</si>
  <si>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</si>
  <si>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</si>
  <si>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</si>
  <si>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</si>
  <si>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</si>
  <si>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</si>
  <si>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</si>
  <si>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</si>
  <si>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</si>
  <si>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</si>
  <si>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</si>
  <si>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</si>
  <si>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</si>
  <si>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</si>
  <si>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</si>
  <si>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</si>
  <si>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</si>
  <si>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</si>
  <si>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</si>
  <si>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</si>
  <si>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</si>
  <si>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</si>
  <si>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</si>
  <si>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</si>
  <si>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</si>
  <si>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</si>
  <si>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</si>
  <si>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</si>
  <si>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</si>
  <si>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</si>
  <si>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</si>
  <si>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</si>
  <si>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</si>
  <si>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</si>
  <si>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</si>
  <si>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</si>
  <si>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</si>
  <si>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</si>
  <si>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</si>
  <si>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</si>
  <si>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</si>
  <si>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</si>
  <si>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</si>
  <si>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</si>
  <si>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</si>
  <si>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</si>
  <si>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</si>
  <si>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</si>
  <si>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</si>
  <si>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</si>
  <si>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</si>
  <si>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</si>
  <si>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</si>
  <si>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</si>
  <si>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</si>
  <si>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</si>
  <si>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</si>
  <si>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</si>
  <si>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</si>
  <si>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</si>
  <si>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</si>
  <si>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</si>
  <si>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</si>
  <si>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</si>
  <si>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</si>
  <si>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</si>
  <si>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</si>
  <si>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</si>
  <si>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</si>
  <si>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</si>
  <si>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</si>
  <si>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</si>
  <si>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</si>
  <si>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</si>
  <si>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</si>
  <si>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</si>
  <si>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</si>
  <si>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</si>
  <si>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</si>
  <si>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</si>
  <si>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</si>
  <si>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</si>
  <si>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</si>
  <si>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</si>
  <si>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</si>
  <si>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</si>
  <si>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</si>
  <si>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</si>
  <si>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</si>
  <si>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</si>
  <si>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</si>
  <si>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</si>
  <si>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</si>
  <si>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</si>
  <si>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</si>
  <si>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</si>
  <si>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</si>
  <si>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</si>
  <si>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</si>
  <si>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</si>
  <si>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</si>
  <si>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</si>
  <si>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</si>
  <si>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</si>
  <si>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</si>
  <si>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</si>
  <si>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</si>
  <si>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</si>
  <si>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</si>
  <si>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</si>
  <si>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</si>
  <si>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</si>
  <si>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</si>
  <si>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</si>
  <si>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</si>
  <si>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</si>
  <si>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</si>
  <si>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</si>
  <si>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</si>
  <si>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</si>
  <si>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</si>
  <si>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</si>
  <si>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</si>
  <si>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</si>
  <si>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</si>
  <si>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</si>
  <si>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</si>
  <si>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</si>
  <si>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</si>
  <si>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</si>
  <si>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</si>
  <si>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</si>
  <si>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</si>
  <si>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</si>
  <si>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</si>
  <si>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</si>
  <si>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</si>
  <si>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</si>
  <si>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</si>
  <si>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</si>
  <si>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</si>
  <si>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</si>
  <si>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</si>
  <si>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</si>
  <si>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</si>
  <si>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</si>
  <si>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</si>
  <si>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</si>
  <si>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</si>
  <si>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</si>
  <si>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</si>
  <si>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</si>
  <si>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</si>
  <si>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</si>
  <si>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</si>
  <si>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</si>
  <si>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</si>
  <si>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</si>
  <si>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</si>
  <si>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</si>
  <si>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</si>
  <si>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</si>
  <si>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</si>
  <si>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</si>
  <si>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</si>
  <si>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</si>
  <si>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</si>
  <si>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</si>
  <si>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</si>
  <si>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</si>
  <si>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</si>
  <si>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</si>
  <si>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</si>
  <si>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</si>
  <si>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</si>
  <si>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</si>
  <si>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</si>
  <si>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</si>
  <si>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</si>
  <si>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</si>
  <si>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</si>
  <si>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</si>
  <si>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</si>
  <si>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</si>
  <si>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</si>
  <si>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</si>
  <si>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</si>
  <si>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</si>
  <si>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</si>
  <si>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</si>
  <si>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</si>
  <si>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</si>
  <si>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</si>
  <si>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</si>
  <si>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</si>
  <si>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</si>
  <si>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</si>
  <si>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</si>
  <si>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</si>
  <si>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</si>
  <si>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</si>
  <si>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</si>
  <si>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</si>
  <si>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</si>
  <si>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</si>
  <si>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</si>
  <si>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</si>
  <si>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</si>
  <si>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</si>
  <si>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</si>
  <si>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</si>
  <si>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</si>
  <si>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</si>
  <si>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</si>
  <si>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</si>
  <si>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</si>
  <si>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</si>
  <si>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</si>
  <si>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</si>
  <si>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</si>
  <si>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</si>
  <si>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</si>
  <si>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</si>
  <si>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</si>
  <si>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</si>
  <si>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</si>
  <si>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</si>
  <si>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</si>
  <si>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</si>
  <si>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</si>
  <si>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</si>
  <si>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</si>
  <si>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</si>
  <si>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</si>
  <si>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</si>
  <si>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</si>
  <si>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</si>
  <si>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</si>
  <si>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</si>
  <si>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</si>
  <si>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</si>
  <si>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</si>
  <si>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</si>
  <si>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</si>
  <si>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</si>
  <si>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</si>
  <si>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</si>
  <si>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</si>
  <si>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</si>
  <si>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</si>
  <si>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</si>
  <si>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</si>
  <si>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</si>
  <si>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</si>
  <si>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</si>
  <si>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</si>
  <si>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</si>
  <si>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</si>
  <si>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</si>
  <si>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</si>
  <si>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</si>
  <si>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</si>
  <si>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</si>
  <si>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</si>
  <si>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</si>
  <si>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</si>
  <si>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</si>
  <si>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</si>
  <si>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</si>
  <si>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</si>
  <si>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</si>
  <si>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</si>
  <si>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</si>
  <si>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</si>
  <si>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</si>
  <si>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</si>
  <si>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</si>
  <si>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</si>
  <si>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</si>
  <si>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</si>
  <si>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</si>
  <si>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</si>
  <si>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</si>
  <si>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</si>
  <si>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</si>
  <si>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</si>
  <si>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</si>
  <si>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</si>
  <si>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</si>
  <si>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</si>
  <si>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</si>
  <si>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</si>
  <si>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</si>
  <si>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</si>
  <si>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</si>
  <si>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</si>
  <si>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</si>
  <si>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</si>
  <si>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</si>
  <si>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</si>
  <si>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</si>
  <si>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</si>
  <si>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</si>
  <si>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</si>
  <si>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</si>
  <si>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</si>
  <si>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</si>
  <si>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</si>
  <si>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</si>
  <si>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</si>
  <si>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</si>
  <si>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</si>
  <si>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</si>
  <si>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</si>
  <si>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</si>
  <si>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</si>
  <si>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</si>
  <si>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</si>
  <si>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</si>
  <si>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</si>
  <si>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</si>
  <si>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</si>
  <si>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</si>
  <si>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</si>
  <si>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</si>
  <si>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</si>
  <si>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</si>
  <si>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</si>
  <si>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</si>
  <si>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</si>
  <si>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</si>
  <si>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</si>
  <si>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</si>
  <si>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</si>
  <si>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</si>
  <si>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</si>
  <si>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</si>
  <si>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</si>
  <si>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</si>
  <si>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</si>
  <si>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</si>
  <si>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</si>
  <si>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</si>
  <si>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</si>
  <si>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</si>
  <si>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</si>
  <si>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</si>
  <si>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</si>
  <si>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</si>
  <si>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</si>
  <si>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</si>
  <si>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</si>
  <si>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</si>
  <si>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</si>
  <si>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</si>
  <si>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</si>
  <si>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</si>
  <si>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</si>
  <si>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</si>
  <si>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</si>
  <si>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</si>
  <si>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</si>
  <si>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</si>
  <si>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</si>
  <si>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</si>
  <si>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</si>
  <si>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</si>
  <si>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</si>
  <si>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</si>
  <si>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</si>
  <si>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</si>
  <si>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</si>
  <si>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</si>
  <si>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</si>
  <si>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</si>
  <si>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</si>
  <si>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</si>
  <si>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</si>
  <si>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</si>
  <si>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</si>
  <si>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</si>
  <si>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</si>
  <si>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</si>
  <si>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</si>
  <si>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</si>
  <si>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</si>
  <si>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</si>
  <si>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</si>
  <si>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</si>
  <si>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</si>
  <si>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</si>
  <si>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</si>
  <si>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</si>
  <si>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</si>
  <si>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</si>
  <si>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</si>
  <si>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</si>
  <si>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</si>
  <si>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</si>
  <si>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</si>
  <si>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</si>
  <si>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</si>
  <si>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</si>
  <si>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</si>
  <si>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</si>
  <si>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</si>
  <si>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</si>
  <si>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</si>
  <si>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</si>
  <si>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</si>
  <si>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</si>
  <si>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</si>
  <si>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</si>
  <si>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</si>
  <si>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</si>
  <si>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</si>
  <si>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</si>
  <si>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</si>
  <si>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</si>
  <si>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</si>
  <si>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</si>
  <si>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</si>
  <si>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</si>
  <si>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</si>
  <si>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</si>
  <si>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</si>
  <si>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</si>
  <si>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</si>
  <si>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</si>
  <si>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</si>
  <si>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</si>
  <si>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</si>
  <si>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</si>
  <si>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</si>
  <si>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</si>
  <si>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</si>
  <si>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</si>
  <si>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</si>
  <si>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</si>
  <si>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</si>
  <si>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</si>
  <si>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</si>
  <si>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</si>
  <si>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</si>
  <si>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</si>
  <si>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</si>
  <si>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</si>
  <si>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</si>
  <si>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</si>
  <si>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</si>
  <si>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</si>
  <si>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</si>
  <si>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</si>
  <si>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</si>
  <si>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</si>
  <si>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</si>
  <si>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</si>
  <si>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</si>
  <si>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</si>
  <si>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</si>
  <si>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</si>
  <si>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</si>
  <si>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</si>
  <si>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</si>
  <si>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</si>
  <si>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</si>
  <si>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</si>
  <si>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</si>
  <si>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</si>
  <si>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</si>
  <si>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</si>
  <si>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</si>
  <si>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</si>
  <si>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</si>
  <si>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</si>
  <si>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</si>
  <si>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</si>
  <si>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</si>
  <si>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</si>
  <si>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</si>
  <si>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</si>
  <si>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</si>
  <si>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</si>
  <si>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</si>
  <si>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</si>
  <si>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</si>
  <si>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</si>
  <si>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</si>
  <si>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</si>
  <si>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</si>
  <si>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</si>
  <si>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</si>
  <si>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</si>
  <si>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</si>
  <si>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</si>
  <si>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</si>
  <si>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</si>
  <si>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</si>
  <si>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</si>
  <si>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</si>
  <si>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</si>
  <si>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</si>
  <si>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</si>
  <si>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</si>
  <si>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</si>
  <si>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</si>
  <si>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</si>
  <si>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</si>
  <si>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</si>
  <si>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</si>
  <si>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</si>
  <si>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</si>
  <si>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</si>
  <si>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</si>
  <si>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</si>
  <si>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</si>
  <si>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</si>
  <si>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</si>
  <si>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</si>
  <si>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</si>
  <si>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</si>
  <si>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</si>
  <si>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</si>
  <si>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</si>
  <si>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</si>
  <si>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</si>
  <si>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</si>
  <si>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</si>
  <si>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</si>
  <si>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</si>
  <si>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</si>
  <si>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</si>
  <si>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</si>
  <si>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</si>
  <si>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</si>
  <si>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</si>
  <si>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</si>
  <si>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</si>
  <si>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</si>
  <si>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</si>
  <si>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</si>
  <si>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</si>
  <si>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</si>
  <si>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</si>
  <si>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</si>
  <si>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</si>
  <si>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</si>
  <si>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</si>
  <si>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</si>
  <si>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</si>
  <si>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</si>
  <si>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</si>
  <si>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</si>
  <si>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</si>
  <si>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</si>
  <si>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</si>
  <si>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</si>
  <si>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</si>
  <si>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</si>
  <si>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</si>
  <si>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</si>
  <si>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</si>
  <si>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</si>
  <si>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</si>
  <si>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</si>
  <si>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</si>
  <si>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</si>
  <si>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</si>
  <si>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</si>
  <si>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</si>
  <si>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</si>
  <si>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</si>
  <si>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</si>
  <si>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</si>
  <si>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</si>
  <si>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</si>
  <si>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</si>
  <si>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</si>
  <si>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</si>
  <si>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</si>
  <si>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</si>
  <si>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</si>
  <si>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</si>
  <si>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</si>
  <si>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</si>
  <si>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</si>
  <si>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</si>
  <si>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</si>
  <si>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</si>
  <si>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</si>
  <si>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</si>
  <si>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</si>
  <si>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</si>
  <si>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</si>
  <si>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</si>
  <si>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</si>
  <si>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</si>
  <si>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</si>
  <si>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</si>
  <si>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</si>
  <si>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</si>
  <si>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</si>
  <si>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</si>
  <si>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</si>
  <si>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</si>
  <si>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</si>
  <si>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</si>
  <si>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</si>
  <si>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</si>
  <si>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</si>
  <si>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</si>
  <si>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</si>
  <si>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</si>
  <si>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</si>
  <si>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</si>
  <si>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</si>
  <si>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</si>
  <si>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</si>
  <si>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</si>
  <si>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</si>
  <si>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</si>
  <si>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</si>
  <si>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</si>
  <si>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</si>
  <si>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</si>
  <si>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</si>
  <si>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</si>
  <si>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</si>
  <si>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</si>
  <si>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</si>
  <si>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</si>
  <si>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</si>
  <si>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</si>
  <si>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</si>
  <si>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</si>
  <si>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</si>
  <si>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</si>
  <si>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</si>
  <si>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</si>
  <si>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</si>
  <si>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</si>
  <si>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</si>
  <si>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</si>
  <si>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</si>
  <si>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</si>
  <si>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</si>
  <si>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</si>
  <si>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</si>
  <si>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</si>
  <si>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</si>
  <si>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</si>
  <si>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</si>
  <si>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</si>
  <si>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</si>
  <si>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</si>
  <si>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</si>
  <si>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</si>
  <si>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</si>
  <si>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</si>
  <si>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</si>
  <si>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</si>
  <si>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</si>
  <si>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</si>
  <si>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</si>
  <si>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</si>
  <si>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</si>
  <si>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</si>
  <si>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</si>
  <si>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</si>
  <si>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</si>
  <si>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</si>
  <si>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</si>
  <si>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</si>
  <si>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</si>
  <si>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</si>
  <si>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</si>
  <si>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</si>
  <si>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</si>
  <si>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</si>
  <si>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</si>
  <si>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</si>
  <si>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</si>
  <si>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</si>
  <si>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</si>
  <si>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</si>
  <si>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</si>
  <si>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</si>
  <si>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</si>
  <si>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</si>
  <si>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</si>
  <si>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</si>
  <si>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</si>
  <si>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</si>
  <si>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</si>
  <si>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</si>
  <si>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</si>
  <si>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</si>
  <si>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</si>
  <si>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</si>
  <si>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</si>
  <si>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</si>
  <si>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</si>
  <si>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</si>
  <si>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</si>
  <si>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</si>
  <si>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</si>
  <si>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</si>
  <si>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</si>
  <si>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</si>
  <si>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</si>
  <si>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</si>
  <si>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</si>
  <si>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</si>
  <si>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</si>
  <si>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</si>
  <si>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</si>
  <si>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</si>
  <si>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</si>
  <si>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</si>
  <si>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</si>
  <si>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</si>
  <si>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</si>
  <si>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</si>
  <si>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</si>
  <si>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</si>
  <si>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</si>
  <si>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</si>
  <si>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</si>
  <si>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</si>
  <si>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</si>
  <si>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</si>
  <si>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</si>
  <si>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</si>
  <si>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</si>
  <si>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</si>
  <si>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</si>
  <si>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</si>
  <si>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</si>
  <si>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</si>
  <si>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</si>
  <si>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</si>
  <si>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</si>
  <si>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</si>
  <si>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</si>
  <si>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</si>
  <si>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</si>
  <si>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</si>
  <si>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</si>
  <si>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</si>
  <si>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</si>
  <si>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</si>
  <si>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</si>
  <si>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</si>
  <si>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</si>
  <si>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</si>
  <si>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</si>
  <si>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</si>
  <si>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</si>
  <si>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</si>
  <si>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</si>
  <si>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</si>
  <si>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</si>
  <si>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</si>
  <si>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</si>
  <si>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</si>
  <si>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</si>
  <si>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</si>
  <si>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</si>
  <si>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</si>
  <si>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</si>
  <si>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</si>
  <si>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</si>
  <si>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</si>
  <si>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</si>
  <si>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</si>
  <si>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</si>
  <si>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</si>
  <si>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</si>
  <si>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</si>
  <si>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</si>
  <si>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</si>
  <si>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</si>
  <si>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</si>
  <si>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</si>
  <si>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</si>
  <si>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</si>
  <si>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</si>
  <si>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</si>
  <si>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</si>
  <si>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</si>
  <si>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</si>
  <si>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</si>
  <si>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</si>
  <si>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</si>
  <si>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</si>
  <si>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</si>
  <si>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</si>
  <si>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</si>
  <si>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</si>
  <si>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</si>
  <si>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</si>
  <si>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</si>
  <si>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</si>
  <si>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</si>
  <si>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</si>
  <si>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</si>
  <si>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</si>
  <si>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</si>
  <si>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</si>
  <si>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</si>
  <si>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</si>
  <si>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</si>
  <si>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</si>
  <si>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</si>
  <si>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</si>
  <si>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</si>
  <si>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</si>
  <si>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</si>
  <si>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</si>
  <si>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</si>
  <si>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</si>
  <si>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</si>
  <si>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</si>
  <si>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</si>
  <si>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</si>
  <si>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</si>
  <si>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</si>
  <si>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</si>
  <si>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</si>
  <si>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</si>
  <si>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</si>
  <si>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</si>
  <si>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</si>
  <si>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</si>
  <si>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</si>
  <si>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</si>
  <si>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</si>
  <si>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</si>
  <si>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</si>
  <si>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</si>
  <si>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</si>
  <si>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</si>
  <si>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</si>
  <si>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</si>
  <si>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</si>
  <si>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</si>
  <si>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</si>
  <si>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</si>
  <si>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</si>
  <si>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</si>
  <si>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</si>
  <si>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</si>
  <si>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</si>
  <si>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</si>
  <si>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</si>
  <si>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</si>
  <si>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</si>
  <si>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</si>
  <si>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</si>
  <si>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</si>
  <si>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</si>
  <si>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</si>
  <si>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</si>
  <si>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</si>
  <si>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</si>
  <si>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</si>
  <si>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</si>
  <si>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</si>
  <si>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</si>
  <si>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</si>
  <si>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</si>
  <si>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</si>
  <si>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</si>
  <si>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</si>
  <si>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</si>
  <si>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</si>
  <si>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</si>
  <si>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</si>
  <si>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</si>
  <si>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</si>
  <si>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</si>
  <si>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</si>
  <si>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</si>
  <si>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</si>
  <si>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</si>
  <si>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</si>
  <si>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</si>
  <si>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</si>
  <si>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</si>
  <si>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</si>
  <si>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</si>
  <si>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</si>
  <si>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</si>
  <si>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</si>
  <si>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</si>
  <si>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</si>
  <si>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</si>
  <si>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</si>
  <si>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</si>
  <si>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</si>
  <si>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</si>
  <si>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</si>
  <si>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</si>
  <si>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</si>
  <si>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</si>
  <si>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</si>
  <si>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</si>
  <si>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</si>
  <si>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</si>
  <si>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</si>
  <si>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</si>
  <si>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</si>
  <si>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</si>
  <si>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</si>
  <si>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</si>
  <si>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</si>
  <si>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</si>
  <si>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</si>
  <si>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</si>
  <si>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</si>
  <si>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</si>
  <si>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</si>
  <si>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</si>
  <si>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</si>
  <si>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</si>
  <si>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</si>
  <si>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</si>
  <si>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</si>
  <si>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</si>
  <si>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</si>
  <si>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</si>
  <si>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</si>
  <si>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</si>
  <si>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</si>
  <si>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</si>
  <si>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</si>
  <si>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</si>
  <si>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</si>
  <si>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</si>
  <si>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</si>
  <si>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</si>
  <si>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</si>
  <si>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</si>
  <si>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</si>
  <si>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</si>
  <si>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</si>
  <si>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</si>
  <si>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</si>
  <si>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</si>
  <si>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</si>
  <si>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</si>
  <si>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</si>
  <si>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</si>
  <si>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</si>
  <si>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</si>
  <si>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</si>
  <si>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</si>
  <si>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</si>
  <si>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</si>
  <si>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</si>
  <si>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</si>
  <si>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</si>
  <si>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</si>
  <si>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</si>
  <si>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</si>
  <si>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</si>
  <si>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</si>
  <si>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</si>
  <si>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</si>
  <si>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</si>
  <si>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</si>
  <si>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</si>
  <si>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</si>
  <si>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</si>
  <si>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</si>
  <si>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</si>
  <si>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</si>
  <si>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</si>
  <si>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</si>
  <si>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</si>
  <si>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</si>
  <si>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</si>
  <si>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</si>
  <si>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</si>
  <si>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</si>
  <si>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</si>
  <si>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</si>
  <si>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</si>
  <si>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</si>
  <si>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</si>
  <si>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</si>
  <si>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</si>
  <si>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</si>
  <si>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</si>
  <si>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</si>
  <si>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</si>
  <si>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</si>
  <si>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</si>
  <si>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</si>
  <si>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</si>
  <si>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</si>
  <si>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</si>
  <si>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</si>
  <si>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</si>
  <si>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</si>
  <si>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</si>
  <si>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</si>
  <si>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</si>
  <si>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</si>
  <si>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</si>
  <si>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</si>
  <si>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</si>
  <si>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</si>
  <si>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</si>
  <si>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</si>
  <si>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</si>
  <si>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</si>
  <si>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</si>
  <si>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</si>
  <si>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</si>
  <si>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</si>
  <si>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</si>
  <si>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</si>
  <si>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</si>
  <si>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</si>
  <si>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</si>
  <si>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</si>
  <si>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</si>
  <si>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</si>
  <si>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</si>
  <si>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</si>
  <si>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</si>
  <si>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</si>
  <si>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</si>
  <si>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</si>
  <si>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</si>
  <si>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</si>
  <si>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</si>
  <si>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</si>
  <si>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</si>
  <si>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</si>
  <si>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</si>
  <si>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</si>
  <si>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</si>
  <si>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</si>
  <si>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</si>
  <si>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</si>
  <si>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</si>
  <si>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</si>
  <si>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</si>
  <si>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</si>
  <si>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</si>
  <si>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</si>
  <si>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</si>
  <si>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</si>
  <si>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</si>
  <si>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</si>
  <si>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</si>
  <si>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</si>
  <si>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</si>
  <si>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</si>
  <si>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</si>
  <si>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</si>
  <si>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</si>
  <si>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</si>
  <si>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</si>
  <si>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</si>
  <si>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</si>
  <si>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</si>
  <si>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</si>
  <si>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</si>
  <si>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</si>
  <si>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</si>
  <si>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</si>
  <si>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</si>
  <si>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</si>
  <si>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</si>
  <si>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</si>
  <si>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</si>
  <si>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</si>
  <si>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</si>
  <si>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</si>
  <si>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</si>
  <si>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</si>
  <si>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</si>
  <si>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</si>
  <si>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</si>
  <si>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</si>
  <si>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</si>
  <si>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</si>
  <si>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</si>
  <si>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</si>
  <si>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</si>
  <si>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</si>
  <si>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</si>
  <si>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</si>
  <si>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</si>
  <si>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</si>
  <si>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</si>
  <si>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</si>
  <si>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</si>
  <si>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</si>
  <si>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</si>
  <si>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</si>
  <si>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</si>
  <si>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</si>
  <si>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</si>
  <si>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</si>
  <si>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</si>
  <si>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</si>
  <si>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</si>
  <si>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</si>
  <si>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</si>
  <si>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</si>
  <si>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</si>
  <si>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</si>
  <si>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</si>
  <si>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</si>
  <si>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</si>
  <si>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</si>
  <si>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</si>
  <si>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</si>
  <si>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</si>
  <si>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</si>
  <si>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</si>
  <si>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</si>
  <si>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</si>
  <si>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</si>
  <si>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</si>
  <si>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</si>
  <si>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</si>
  <si>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</si>
  <si>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</si>
  <si>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</si>
  <si>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</si>
  <si>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</si>
  <si>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</si>
  <si>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</si>
  <si>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</si>
  <si>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</si>
  <si>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</si>
  <si>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</si>
  <si>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</si>
  <si>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</si>
  <si>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</si>
  <si>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</si>
  <si>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</si>
  <si>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</si>
  <si>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</si>
  <si>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</si>
  <si>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</si>
  <si>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</si>
  <si>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</si>
  <si>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</si>
  <si>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</si>
  <si>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</si>
  <si>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</si>
  <si>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</si>
  <si>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</si>
  <si>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</si>
  <si>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</si>
  <si>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</si>
  <si>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</si>
  <si>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</si>
  <si>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</si>
  <si>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</si>
  <si>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</si>
  <si>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</si>
  <si>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</si>
  <si>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</si>
  <si>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</si>
  <si>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</si>
  <si>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</si>
  <si>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</si>
  <si>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</si>
  <si>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</si>
  <si>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</si>
  <si>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</si>
  <si>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</si>
  <si>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</si>
  <si>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</si>
  <si>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</si>
  <si>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</si>
  <si>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</si>
  <si>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</si>
  <si>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</si>
  <si>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</si>
  <si>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</si>
  <si>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</si>
  <si>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</si>
  <si>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</si>
  <si>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</si>
  <si>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</si>
  <si>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</si>
  <si>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</si>
  <si>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</si>
  <si>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</si>
  <si>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</si>
  <si>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</si>
  <si>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</si>
  <si>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</si>
  <si>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</si>
  <si>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</si>
  <si>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</si>
  <si>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</si>
  <si>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</si>
  <si>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</si>
  <si>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</si>
  <si>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</si>
  <si>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</si>
  <si>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</si>
  <si>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</si>
  <si>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</si>
  <si>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</si>
  <si>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</si>
  <si>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</si>
  <si>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</si>
  <si>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</si>
  <si>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</si>
  <si>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</si>
  <si>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</si>
  <si>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</si>
  <si>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</si>
  <si>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</si>
  <si>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</si>
  <si>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</si>
  <si>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</si>
  <si>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</si>
  <si>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</si>
  <si>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</si>
  <si>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</si>
  <si>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</si>
  <si>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</si>
  <si>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</si>
  <si>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</si>
  <si>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</si>
  <si>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</si>
  <si>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</si>
  <si>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</si>
  <si>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</si>
  <si>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</si>
  <si>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</si>
  <si>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</si>
  <si>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</si>
  <si>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</si>
  <si>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</si>
  <si>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</si>
  <si>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</si>
  <si>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</si>
  <si>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</si>
  <si>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</si>
  <si>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</si>
  <si>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</si>
  <si>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</si>
  <si>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</si>
  <si>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</si>
  <si>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</si>
  <si>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</si>
  <si>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</si>
  <si>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</si>
  <si>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</si>
  <si>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</si>
  <si>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</si>
  <si>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</si>
  <si>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</si>
  <si>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</si>
  <si>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</si>
  <si>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</si>
  <si>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</si>
  <si>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</si>
  <si>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</si>
  <si>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</si>
  <si>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</si>
  <si>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</si>
  <si>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</si>
  <si>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</si>
  <si>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</si>
  <si>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</si>
  <si>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</si>
  <si>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</si>
  <si>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</si>
  <si>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</si>
  <si>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</si>
  <si>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</si>
  <si>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</si>
  <si>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</si>
  <si>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</si>
  <si>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</si>
  <si>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</si>
  <si>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</si>
  <si>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</si>
  <si>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</si>
  <si>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</si>
  <si>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</si>
  <si>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</si>
  <si>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</si>
  <si>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</si>
  <si>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</si>
  <si>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</si>
  <si>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</si>
  <si>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</si>
  <si>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</si>
  <si>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</si>
  <si>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</si>
  <si>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</si>
  <si>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</si>
  <si>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</si>
  <si>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</si>
  <si>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</si>
  <si>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</si>
  <si>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</si>
  <si>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</si>
  <si>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</si>
  <si>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</si>
  <si>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</si>
  <si>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</si>
  <si>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</si>
  <si>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</si>
  <si>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</si>
  <si>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</si>
  <si>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</si>
  <si>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</si>
  <si>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</si>
  <si>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</si>
  <si>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</si>
  <si>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</si>
  <si>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</si>
  <si>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</si>
  <si>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</si>
  <si>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</si>
  <si>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</si>
  <si>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</si>
  <si>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</si>
  <si>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</si>
  <si>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</si>
  <si>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</si>
  <si>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</si>
  <si>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</si>
  <si>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</si>
  <si>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</si>
  <si>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</si>
  <si>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</si>
  <si>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</si>
  <si>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</si>
  <si>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</si>
  <si>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</si>
  <si>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</si>
  <si>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</si>
  <si>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</si>
  <si>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</si>
  <si>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</si>
  <si>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</si>
  <si>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</si>
  <si>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</si>
  <si>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</si>
  <si>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</si>
  <si>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</si>
  <si>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</si>
  <si>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</si>
  <si>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</si>
  <si>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</si>
  <si>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</si>
  <si>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</si>
  <si>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</si>
  <si>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</si>
  <si>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</si>
  <si>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</si>
  <si>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</si>
  <si>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</si>
  <si>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</si>
  <si>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</si>
  <si>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</si>
  <si>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</si>
  <si>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</si>
  <si>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</si>
  <si>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</si>
  <si>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</si>
  <si>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</si>
  <si>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</si>
  <si>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</si>
  <si>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</si>
  <si>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</si>
  <si>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</si>
  <si>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</si>
  <si>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</si>
  <si>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</si>
  <si>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</si>
  <si>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</si>
  <si>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</si>
  <si>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</si>
  <si>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</si>
  <si>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</si>
  <si>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</si>
  <si>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</si>
  <si>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</si>
  <si>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</si>
  <si>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</si>
  <si>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</si>
  <si>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</si>
  <si>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</si>
  <si>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</si>
  <si>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</si>
  <si>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</si>
  <si>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</si>
  <si>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</si>
  <si>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</si>
  <si>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</si>
  <si>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</si>
  <si>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</si>
  <si>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</si>
  <si>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</si>
  <si>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</si>
  <si>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</si>
  <si>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</si>
  <si>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</si>
  <si>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</si>
  <si>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</si>
  <si>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</si>
  <si>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</si>
  <si>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</si>
  <si>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</si>
  <si>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</si>
  <si>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</si>
  <si>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</si>
  <si>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</si>
  <si>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</si>
  <si>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</si>
  <si>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</si>
  <si>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</si>
  <si>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</si>
  <si>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</si>
  <si>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</si>
  <si>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</si>
  <si>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</si>
  <si>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</si>
  <si>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</si>
  <si>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</si>
  <si>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</si>
  <si>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</si>
  <si>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</si>
  <si>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</si>
  <si>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</si>
  <si>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</si>
  <si>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</si>
  <si>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</si>
  <si>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</si>
  <si>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</si>
  <si>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</si>
  <si>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</si>
  <si>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</si>
  <si>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</si>
  <si>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</si>
  <si>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</si>
  <si>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</si>
  <si>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</si>
  <si>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</si>
  <si>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</si>
  <si>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</si>
  <si>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</si>
  <si>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</si>
  <si>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</si>
  <si>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</si>
  <si>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</si>
  <si>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</si>
  <si>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</si>
  <si>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</si>
  <si>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</si>
  <si>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</si>
  <si>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</si>
  <si>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</si>
  <si>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</si>
  <si>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</si>
  <si>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</si>
  <si>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</si>
  <si>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</si>
  <si>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</si>
  <si>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</si>
  <si>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</si>
  <si>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</si>
  <si>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</si>
  <si>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</si>
  <si>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</si>
  <si>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</si>
  <si>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</si>
  <si>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</si>
  <si>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</si>
  <si>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</si>
  <si>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</si>
  <si>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</si>
  <si>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</si>
  <si>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</si>
  <si>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</si>
  <si>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</si>
  <si>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</si>
  <si>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</si>
  <si>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</si>
  <si>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</si>
  <si>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</si>
  <si>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</si>
  <si>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</si>
  <si>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</si>
  <si>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</si>
  <si>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</si>
  <si>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</si>
  <si>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</si>
  <si>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</si>
  <si>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</si>
  <si>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</si>
  <si>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</si>
  <si>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</si>
  <si>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</si>
  <si>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</si>
  <si>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</si>
  <si>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</si>
  <si>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</si>
  <si>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</si>
  <si>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</si>
  <si>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</si>
  <si>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</si>
  <si>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</si>
  <si>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</si>
  <si>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</si>
  <si>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</si>
  <si>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</si>
  <si>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</si>
  <si>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</si>
  <si>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</si>
  <si>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</si>
  <si>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</si>
  <si>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</si>
  <si>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</si>
  <si>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</si>
  <si>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</si>
  <si>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</si>
  <si>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</si>
  <si>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</si>
  <si>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</si>
  <si>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</si>
  <si>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</si>
  <si>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</si>
  <si>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</si>
  <si>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</si>
  <si>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</si>
  <si>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</si>
  <si>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</si>
  <si>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</si>
  <si>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</si>
  <si>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</si>
  <si>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</si>
  <si>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</si>
  <si>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</si>
  <si>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</si>
  <si>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</si>
  <si>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</si>
  <si>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</si>
  <si>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</si>
  <si>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</si>
  <si>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</si>
  <si>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</si>
  <si>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</si>
  <si>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</si>
  <si>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</si>
  <si>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</si>
  <si>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</si>
  <si>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</si>
  <si>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</si>
  <si>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</si>
  <si>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</si>
  <si>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</si>
  <si>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</si>
  <si>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</si>
  <si>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</si>
  <si>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</si>
  <si>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</si>
  <si>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</si>
  <si>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</si>
  <si>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</si>
  <si>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</si>
  <si>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</si>
  <si>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</si>
  <si>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</si>
  <si>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</si>
  <si>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</si>
  <si>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</si>
  <si>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</si>
  <si>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</si>
  <si>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</si>
  <si>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</si>
  <si>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</si>
  <si>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</si>
  <si>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</si>
  <si>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</si>
  <si>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</si>
  <si>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</si>
  <si>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</si>
  <si>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</si>
  <si>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</si>
  <si>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</si>
  <si>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</si>
  <si>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</si>
  <si>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</si>
  <si>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</si>
  <si>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</si>
  <si>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</si>
  <si>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</si>
  <si>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</si>
  <si>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</si>
  <si>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</si>
  <si>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</si>
  <si>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</si>
  <si>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</si>
  <si>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</si>
  <si>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</si>
  <si>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</si>
  <si>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</si>
  <si>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</si>
  <si>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</si>
  <si>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</si>
  <si>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</si>
  <si>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</si>
  <si>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</si>
  <si>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</si>
  <si>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</si>
  <si>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</si>
  <si>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</si>
  <si>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</si>
  <si>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</si>
  <si>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</si>
  <si>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</si>
  <si>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</si>
  <si>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</si>
  <si>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</si>
  <si>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</si>
  <si>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</si>
  <si>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</si>
  <si>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</si>
  <si>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</si>
  <si>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</si>
  <si>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</si>
  <si>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</si>
  <si>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</si>
  <si>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</si>
  <si>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</si>
  <si>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</si>
  <si>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</si>
  <si>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</si>
  <si>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</si>
  <si>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</si>
  <si>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</si>
  <si>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</si>
  <si>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</si>
  <si>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</si>
  <si>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</si>
  <si>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</si>
  <si>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</si>
  <si>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</si>
  <si>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</si>
  <si>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</si>
  <si>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</si>
  <si>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</si>
  <si>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</si>
  <si>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</si>
  <si>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</si>
  <si>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</si>
  <si>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</si>
  <si>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</si>
  <si>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</si>
  <si>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</si>
  <si>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</si>
  <si>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</si>
  <si>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</si>
  <si>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</si>
  <si>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</si>
  <si>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</si>
  <si>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</si>
  <si>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</si>
  <si>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</si>
  <si>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</si>
  <si>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</si>
  <si>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</si>
  <si>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</si>
  <si>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</si>
  <si>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</si>
  <si>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</si>
  <si>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</si>
  <si>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</si>
  <si>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</si>
  <si>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</si>
  <si>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</si>
  <si>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</si>
  <si>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</si>
  <si>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</si>
  <si>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</si>
  <si>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</si>
  <si>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</si>
  <si>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</si>
  <si>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</si>
  <si>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</si>
  <si>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</si>
  <si>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</si>
  <si>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</si>
  <si>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</si>
  <si>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</si>
  <si>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</si>
  <si>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</si>
  <si>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</si>
  <si>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</si>
  <si>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</si>
  <si>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</si>
  <si>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</si>
  <si>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</si>
  <si>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</si>
  <si>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</si>
  <si>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</si>
  <si>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</si>
  <si>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</si>
  <si>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</si>
  <si>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</si>
  <si>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</si>
  <si>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</si>
  <si>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</si>
  <si>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</si>
  <si>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</si>
  <si>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</si>
  <si>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</si>
  <si>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</si>
  <si>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</si>
  <si>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</si>
  <si>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</si>
  <si>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</si>
  <si>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</si>
  <si>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</si>
  <si>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</si>
  <si>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</si>
  <si>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</si>
  <si>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</si>
  <si>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</si>
  <si>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</si>
  <si>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</si>
  <si>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</si>
  <si>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</si>
  <si>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</si>
  <si>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</si>
  <si>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</si>
  <si>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</si>
  <si>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</si>
  <si>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</si>
  <si>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</si>
  <si>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</si>
  <si>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</si>
  <si>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</si>
  <si>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</si>
  <si>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</si>
  <si>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</si>
  <si>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</si>
  <si>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</si>
  <si>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</si>
  <si>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</si>
  <si>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</si>
  <si>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</si>
  <si>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</si>
  <si>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</si>
  <si>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</si>
  <si>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</si>
  <si>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</si>
  <si>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</si>
  <si>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</si>
  <si>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</si>
  <si>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</si>
  <si>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</si>
  <si>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</si>
  <si>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</si>
  <si>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</si>
  <si>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</si>
  <si>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</si>
  <si>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</si>
  <si>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</si>
  <si>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</si>
  <si>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</si>
  <si>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</si>
  <si>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</si>
  <si>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</si>
  <si>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</si>
  <si>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</si>
  <si>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</si>
  <si>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</si>
  <si>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</si>
  <si>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</si>
  <si>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</si>
  <si>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</si>
  <si>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</si>
  <si>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</si>
  <si>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</si>
  <si>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</si>
  <si>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</si>
  <si>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</si>
  <si>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</si>
  <si>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</si>
  <si>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</si>
  <si>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</si>
  <si>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</si>
  <si>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</si>
  <si>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</si>
  <si>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</si>
  <si>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</si>
  <si>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</si>
  <si>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</si>
  <si>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</si>
  <si>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</si>
  <si>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</si>
  <si>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</si>
  <si>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</si>
  <si>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</si>
  <si>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</si>
  <si>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</si>
  <si>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</si>
  <si>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</si>
  <si>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</si>
  <si>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</si>
  <si>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</si>
  <si>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</si>
  <si>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</si>
  <si>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</si>
  <si>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</si>
  <si>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</si>
  <si>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</si>
  <si>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</si>
  <si>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</si>
  <si>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</si>
  <si>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</si>
  <si>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</si>
  <si>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</si>
  <si>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</si>
  <si>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</si>
  <si>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</si>
  <si>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</si>
  <si>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</si>
  <si>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</si>
  <si>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</si>
  <si>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</si>
  <si>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</si>
  <si>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</si>
  <si>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</si>
  <si>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</si>
  <si>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</si>
  <si>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</si>
  <si>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</si>
  <si>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</si>
  <si>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</si>
  <si>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</si>
  <si>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</si>
  <si>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</si>
  <si>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</si>
  <si>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</si>
  <si>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</si>
  <si>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</si>
  <si>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</si>
  <si>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</si>
  <si>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</si>
  <si>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</si>
  <si>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</si>
  <si>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</si>
  <si>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</si>
  <si>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</si>
  <si>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</si>
  <si>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</si>
  <si>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</si>
  <si>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</si>
  <si>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</si>
  <si>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</si>
  <si>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</si>
  <si>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</si>
  <si>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</si>
  <si>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</si>
  <si>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</si>
  <si>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</si>
  <si>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</si>
  <si>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</si>
  <si>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</si>
  <si>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</si>
  <si>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</si>
  <si>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</si>
  <si>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</si>
  <si>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</si>
  <si>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</si>
  <si>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</si>
  <si>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</si>
  <si>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</si>
  <si>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</si>
  <si>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</si>
  <si>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</si>
  <si>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</si>
  <si>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</si>
  <si>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</si>
  <si>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</si>
  <si>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</si>
  <si>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</si>
  <si>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</si>
  <si>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</si>
  <si>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</si>
  <si>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</si>
  <si>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</si>
  <si>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</si>
  <si>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</si>
  <si>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</si>
  <si>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</si>
  <si>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</si>
  <si>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</si>
  <si>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</si>
  <si>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</si>
  <si>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</si>
  <si>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</si>
  <si>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</si>
  <si>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</si>
  <si>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</si>
  <si>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</si>
  <si>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</si>
  <si>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</si>
  <si>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</si>
  <si>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</si>
  <si>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</si>
  <si>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</si>
  <si>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</si>
  <si>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</si>
  <si>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</si>
  <si>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</si>
  <si>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</si>
  <si>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</si>
  <si>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</si>
  <si>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</si>
  <si>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</si>
  <si>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</si>
  <si>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</si>
  <si>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</si>
  <si>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</si>
  <si>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</si>
  <si>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</si>
  <si>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</si>
  <si>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</si>
  <si>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</si>
  <si>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</si>
  <si>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</si>
  <si>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</si>
  <si>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</si>
  <si>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</si>
  <si>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</si>
  <si>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</si>
  <si>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</si>
  <si>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</si>
  <si>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</si>
  <si>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</si>
  <si>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</si>
  <si>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</si>
  <si>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</si>
  <si>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</si>
  <si>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</si>
  <si>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</si>
  <si>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</si>
  <si>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</si>
  <si>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</si>
  <si>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</si>
  <si>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</si>
  <si>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</si>
  <si>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</si>
  <si>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</si>
  <si>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</si>
  <si>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</si>
  <si>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</si>
  <si>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</si>
  <si>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</si>
  <si>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</si>
  <si>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</si>
  <si>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</si>
  <si>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</si>
  <si>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</si>
  <si>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</si>
  <si>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</si>
  <si>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</si>
  <si>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</si>
  <si>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</si>
  <si>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</si>
  <si>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</si>
  <si>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</si>
  <si>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</si>
  <si>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</si>
  <si>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</si>
  <si>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</si>
  <si>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</si>
  <si>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</si>
  <si>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</si>
  <si>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</si>
  <si>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</si>
  <si>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</si>
  <si>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</si>
  <si>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</si>
  <si>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</si>
  <si>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</si>
  <si>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</si>
  <si>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</si>
  <si>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</si>
  <si>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</si>
  <si>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</si>
  <si>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</si>
  <si>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</si>
  <si>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</si>
  <si>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</si>
  <si>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</si>
  <si>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</si>
  <si>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</si>
  <si>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</si>
  <si>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</si>
  <si>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</si>
  <si>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</si>
  <si>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</si>
  <si>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</si>
  <si>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</si>
  <si>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</si>
  <si>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</si>
  <si>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</si>
  <si>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</si>
  <si>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</si>
  <si>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</si>
  <si>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</si>
  <si>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</si>
  <si>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</si>
  <si>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</si>
  <si>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</si>
  <si>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</si>
  <si>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</si>
  <si>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</si>
  <si>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</si>
  <si>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</si>
  <si>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</si>
  <si>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</si>
  <si>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</si>
  <si>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</si>
  <si>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</si>
  <si>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</si>
  <si>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</si>
  <si>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</si>
  <si>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</si>
  <si>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</si>
  <si>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</si>
  <si>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</si>
  <si>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</si>
  <si>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</si>
  <si>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</si>
  <si>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</si>
  <si>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</si>
  <si>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</si>
  <si>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</si>
  <si>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</si>
  <si>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</si>
  <si>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</si>
  <si>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</si>
  <si>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</si>
  <si>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</si>
  <si>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</si>
  <si>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</si>
  <si>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</si>
  <si>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</si>
  <si>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</si>
  <si>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</si>
  <si>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</si>
  <si>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</si>
  <si>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</si>
  <si>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</si>
  <si>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</si>
  <si>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</si>
  <si>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</si>
  <si>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</si>
  <si>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</si>
  <si>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</si>
  <si>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</si>
  <si>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</si>
  <si>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</si>
  <si>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</si>
  <si>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</si>
  <si>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</si>
  <si>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</si>
  <si>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</si>
  <si>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</si>
  <si>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</si>
  <si>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</si>
  <si>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</si>
  <si>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</si>
  <si>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</si>
  <si>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</si>
  <si>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</si>
  <si>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</si>
  <si>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</si>
  <si>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</si>
  <si>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</si>
  <si>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</si>
  <si>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</si>
  <si>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</si>
  <si>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</si>
  <si>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</si>
  <si>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</si>
  <si>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</si>
  <si>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</si>
  <si>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</si>
  <si>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</si>
  <si>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</si>
  <si>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</si>
  <si>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</si>
  <si>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</si>
  <si>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</si>
  <si>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</si>
  <si>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</si>
  <si>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</si>
  <si>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</si>
  <si>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</si>
  <si>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</si>
  <si>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</si>
  <si>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</si>
  <si>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</si>
  <si>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</si>
  <si>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</si>
  <si>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</si>
  <si>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</si>
  <si>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</si>
  <si>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</si>
  <si>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</si>
  <si>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</si>
  <si>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</si>
  <si>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</si>
  <si>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</si>
  <si>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</si>
  <si>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</si>
  <si>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</si>
  <si>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</si>
  <si>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</si>
  <si>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</si>
  <si>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</si>
  <si>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</si>
  <si>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</si>
  <si>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</si>
  <si>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</si>
  <si>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</si>
  <si>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</si>
  <si>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</si>
  <si>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</si>
  <si>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</si>
  <si>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</si>
  <si>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</si>
  <si>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</si>
  <si>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</si>
  <si>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</si>
  <si>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</si>
  <si>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</si>
  <si>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</si>
  <si>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</si>
  <si>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</si>
  <si>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</si>
  <si>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</si>
  <si>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</si>
  <si>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</si>
  <si>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</si>
  <si>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</si>
  <si>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</si>
  <si>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</si>
  <si>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</si>
  <si>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</si>
  <si>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</si>
  <si>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</si>
  <si>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</si>
  <si>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</si>
  <si>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</si>
  <si>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</si>
  <si>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</si>
  <si>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</si>
  <si>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</si>
  <si>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</si>
  <si>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</si>
  <si>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</si>
  <si>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</si>
  <si>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</si>
  <si>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</si>
  <si>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</si>
  <si>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</si>
  <si>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</si>
  <si>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</si>
  <si>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</si>
  <si>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</si>
  <si>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</si>
  <si>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</si>
  <si>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</si>
  <si>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</si>
  <si>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</si>
  <si>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</si>
  <si>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</si>
  <si>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</si>
  <si>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</si>
  <si>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</si>
  <si>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</si>
  <si>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</si>
  <si>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</si>
  <si>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</si>
  <si>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</si>
  <si>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</si>
  <si>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</si>
  <si>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</si>
  <si>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</si>
  <si>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</si>
  <si>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</si>
  <si>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</si>
  <si>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</si>
  <si>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</si>
  <si>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</si>
  <si>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</si>
  <si>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</si>
  <si>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</si>
  <si>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</si>
  <si>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</si>
  <si>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</si>
  <si>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</si>
  <si>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</si>
  <si>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</si>
  <si>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</si>
  <si>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</si>
  <si>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</si>
  <si>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</si>
  <si>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</si>
  <si>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</si>
  <si>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</si>
  <si>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</si>
  <si>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</si>
  <si>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</si>
  <si>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</si>
  <si>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</si>
  <si>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</si>
  <si>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</si>
  <si>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</si>
  <si>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</si>
  <si>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</si>
  <si>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</si>
  <si>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</si>
  <si>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</si>
  <si>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</si>
  <si>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</si>
  <si>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</si>
  <si>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</si>
  <si>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</si>
  <si>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</si>
  <si>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</si>
  <si>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</si>
  <si>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</si>
  <si>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</si>
  <si>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</si>
  <si>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</si>
  <si>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</si>
  <si>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</si>
  <si>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</si>
  <si>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</si>
  <si>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</si>
  <si>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</si>
  <si>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</si>
  <si>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</si>
  <si>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</si>
  <si>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</si>
  <si>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</si>
  <si>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</si>
  <si>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</si>
  <si>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</si>
  <si>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</si>
  <si>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</si>
  <si>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</si>
  <si>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</si>
  <si>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</si>
  <si>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</si>
  <si>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</si>
  <si>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</si>
  <si>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</si>
  <si>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</si>
  <si>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</si>
  <si>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</si>
  <si>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</si>
  <si>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</si>
  <si>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</si>
  <si>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</si>
  <si>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</si>
  <si>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</si>
  <si>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</si>
  <si>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</si>
  <si>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</si>
  <si>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</si>
  <si>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</si>
  <si>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</si>
  <si>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</si>
  <si>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</si>
  <si>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</si>
  <si>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</si>
  <si>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</si>
  <si>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</si>
  <si>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</si>
  <si>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</si>
  <si>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</si>
  <si>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</si>
  <si>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</si>
  <si>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</si>
  <si>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</si>
  <si>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</si>
  <si>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</si>
  <si>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</si>
  <si>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</si>
  <si>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</si>
  <si>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</si>
  <si>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</si>
  <si>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</si>
  <si>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</si>
  <si>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</si>
  <si>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</si>
  <si>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</si>
  <si>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</si>
  <si>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</si>
  <si>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</si>
  <si>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</si>
  <si>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</si>
  <si>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</si>
  <si>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</si>
  <si>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</si>
  <si>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</si>
  <si>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</si>
  <si>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</si>
  <si>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</si>
  <si>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</si>
  <si>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</si>
  <si>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</si>
  <si>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</si>
  <si>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</si>
  <si>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</si>
  <si>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</si>
  <si>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</si>
  <si>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</si>
  <si>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</si>
  <si>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</si>
  <si>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</si>
  <si>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</si>
  <si>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</si>
  <si>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</si>
  <si>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</si>
  <si>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</si>
  <si>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</si>
  <si>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</si>
  <si>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</si>
  <si>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</si>
  <si>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</si>
  <si>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</si>
  <si>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</si>
  <si>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</si>
  <si>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</si>
  <si>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</si>
  <si>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</si>
  <si>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</si>
  <si>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</si>
  <si>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</si>
  <si>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</si>
  <si>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</si>
  <si>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</si>
  <si>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</si>
  <si>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</si>
  <si>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</si>
  <si>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</si>
  <si>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</si>
  <si>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</si>
  <si>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</si>
  <si>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</si>
  <si>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</si>
  <si>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</si>
  <si>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</si>
  <si>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</si>
  <si>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</si>
  <si>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</si>
  <si>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</si>
  <si>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</si>
  <si>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</si>
  <si>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</si>
  <si>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</si>
  <si>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</si>
  <si>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</si>
  <si>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</si>
  <si>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</si>
  <si>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</si>
  <si>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</si>
  <si>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</si>
  <si>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</si>
  <si>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</si>
  <si>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</si>
  <si>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</si>
  <si>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</si>
  <si>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</si>
  <si>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</si>
  <si>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</si>
  <si>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</si>
  <si>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</si>
  <si>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</si>
  <si>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</si>
  <si>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</si>
  <si>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</si>
  <si>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</si>
  <si>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</si>
  <si>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</si>
  <si>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</si>
  <si>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</si>
  <si>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</si>
  <si>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</si>
  <si>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</si>
  <si>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</si>
  <si>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</si>
  <si>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</si>
  <si>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</si>
  <si>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</si>
  <si>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</si>
  <si>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</si>
  <si>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</si>
  <si>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</si>
  <si>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</si>
  <si>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</si>
  <si>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</si>
  <si>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</si>
  <si>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</si>
  <si>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</si>
  <si>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</si>
  <si>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</si>
  <si>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</si>
  <si>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</si>
  <si>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</si>
  <si>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</si>
  <si>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</si>
  <si>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</si>
  <si>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</si>
  <si>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</si>
  <si>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</si>
  <si>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</si>
  <si>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</si>
  <si>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</si>
  <si>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</si>
  <si>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</si>
  <si>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</si>
  <si>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</si>
  <si>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</si>
  <si>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</si>
  <si>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</si>
  <si>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</si>
  <si>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</si>
  <si>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</si>
  <si>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</si>
  <si>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</si>
  <si>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</si>
  <si>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</si>
  <si>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</si>
  <si>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</si>
  <si>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</si>
  <si>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</si>
  <si>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</si>
  <si>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</si>
  <si>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</si>
  <si>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</si>
  <si>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</si>
  <si>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</si>
  <si>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</si>
  <si>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</si>
  <si>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</si>
  <si>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</si>
  <si>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</si>
  <si>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</si>
  <si>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</si>
  <si>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</si>
  <si>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</si>
  <si>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</si>
  <si>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</si>
  <si>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</si>
  <si>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</si>
  <si>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</si>
  <si>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</si>
  <si>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</si>
  <si>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</si>
  <si>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</si>
  <si>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</si>
  <si>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</si>
  <si>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</si>
  <si>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</si>
  <si>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</si>
  <si>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</si>
  <si>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</si>
  <si>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</si>
  <si>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</si>
  <si>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</si>
  <si>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</si>
  <si>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</si>
  <si>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</si>
  <si>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</si>
  <si>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</si>
  <si>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</si>
  <si>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</si>
  <si>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</si>
  <si>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</si>
  <si>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</si>
  <si>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</si>
  <si>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</si>
  <si>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</si>
  <si>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</si>
  <si>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</si>
  <si>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</si>
  <si>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</si>
  <si>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</si>
  <si>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</si>
  <si>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</si>
  <si>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</si>
  <si>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</si>
  <si>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</si>
  <si>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</si>
  <si>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</si>
  <si>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</si>
  <si>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</si>
  <si>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</si>
  <si>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</si>
  <si>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</si>
  <si>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</si>
  <si>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</si>
  <si>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</si>
  <si>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</si>
  <si>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</si>
  <si>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</si>
  <si>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</si>
  <si>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</si>
  <si>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</si>
  <si>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</si>
  <si>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</si>
  <si>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</si>
  <si>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</si>
  <si>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</si>
  <si>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</si>
  <si>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</si>
  <si>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</si>
  <si>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</si>
  <si>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</si>
  <si>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</si>
  <si>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</si>
  <si>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</si>
  <si>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</si>
  <si>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</si>
  <si>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</si>
  <si>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</si>
  <si>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</si>
  <si>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</si>
  <si>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</si>
  <si>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</si>
  <si>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</si>
  <si>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</si>
  <si>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</si>
  <si>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</si>
  <si>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</si>
  <si>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</si>
  <si>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</si>
  <si>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</si>
  <si>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</si>
  <si>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</si>
  <si>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</si>
  <si>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</si>
  <si>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</si>
  <si>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</si>
  <si>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</si>
  <si>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</si>
  <si>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</si>
  <si>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</si>
  <si>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</si>
  <si>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</si>
  <si>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</si>
  <si>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</si>
  <si>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</si>
  <si>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</si>
  <si>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</si>
  <si>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</si>
  <si>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</si>
  <si>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</si>
  <si>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</si>
  <si>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</si>
  <si>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</si>
  <si>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</si>
  <si>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</si>
  <si>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</si>
  <si>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</si>
  <si>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</si>
  <si>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</si>
  <si>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</si>
  <si>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</si>
  <si>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</si>
  <si>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</si>
  <si>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</si>
  <si>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</si>
  <si>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</si>
  <si>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</si>
  <si>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</si>
  <si>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</si>
  <si>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</si>
  <si>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</si>
  <si>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</si>
  <si>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</si>
  <si>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</si>
  <si>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</si>
  <si>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</si>
  <si>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</si>
  <si>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</si>
  <si>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</si>
  <si>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</si>
  <si>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</si>
  <si>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</si>
  <si>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</si>
  <si>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</si>
  <si>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</si>
  <si>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</si>
  <si>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</si>
  <si>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</si>
  <si>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</si>
  <si>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</si>
  <si>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</si>
  <si>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</si>
  <si>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</si>
  <si>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</si>
  <si>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</si>
  <si>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</si>
  <si>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</si>
  <si>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</si>
  <si>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</si>
  <si>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</si>
  <si>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</si>
  <si>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</si>
  <si>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</si>
  <si>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</si>
  <si>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</si>
  <si>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</si>
  <si>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</si>
  <si>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</si>
  <si>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</si>
  <si>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</si>
  <si>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</si>
  <si>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</si>
  <si>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</si>
  <si>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</si>
  <si>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</si>
  <si>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</si>
  <si>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</si>
  <si>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</si>
  <si>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</si>
  <si>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</si>
  <si>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</si>
  <si>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</si>
  <si>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</si>
  <si>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</si>
  <si>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</si>
  <si>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</si>
  <si>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</si>
  <si>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</si>
  <si>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</si>
  <si>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</si>
  <si>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</si>
  <si>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</si>
  <si>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</si>
  <si>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</si>
  <si>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</si>
  <si>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</si>
  <si>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</si>
  <si>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</si>
  <si>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</si>
  <si>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</si>
  <si>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</si>
  <si>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</si>
  <si>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</si>
  <si>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</si>
  <si>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</si>
  <si>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</si>
  <si>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</si>
  <si>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</si>
  <si>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</si>
  <si>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</si>
  <si>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</si>
  <si>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</si>
  <si>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</si>
  <si>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</si>
  <si>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</si>
  <si>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</si>
  <si>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</si>
  <si>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</si>
  <si>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</si>
  <si>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</si>
  <si>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</si>
  <si>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</si>
  <si>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</si>
  <si>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</si>
  <si>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</si>
  <si>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</si>
  <si>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</si>
  <si>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</si>
  <si>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</si>
  <si>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</si>
  <si>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</si>
  <si>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</si>
  <si>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</si>
  <si>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</si>
  <si>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</si>
  <si>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</si>
  <si>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</si>
  <si>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</si>
  <si>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</si>
  <si>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</si>
  <si>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</si>
  <si>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</si>
  <si>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</si>
  <si>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</si>
  <si>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</si>
  <si>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</si>
  <si>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</si>
  <si>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</si>
  <si>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</si>
  <si>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</si>
  <si>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</si>
  <si>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</si>
  <si>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</si>
  <si>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</si>
  <si>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</si>
  <si>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</si>
  <si>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</si>
  <si>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</si>
  <si>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</si>
  <si>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</si>
  <si>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</si>
  <si>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</si>
  <si>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</si>
  <si>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</si>
  <si>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</si>
  <si>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</si>
  <si>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</si>
  <si>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</si>
  <si>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</si>
  <si>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</si>
  <si>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</si>
  <si>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</si>
  <si>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</si>
  <si>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</si>
  <si>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</si>
  <si>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</si>
  <si>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</si>
  <si>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</si>
  <si>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</si>
  <si>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</si>
  <si>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</si>
  <si>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</si>
  <si>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</si>
  <si>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</si>
  <si>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</si>
  <si>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</si>
  <si>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</si>
  <si>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</si>
  <si>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</si>
  <si>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</si>
  <si>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</si>
  <si>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</si>
  <si>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</si>
  <si>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</si>
  <si>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</si>
  <si>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</si>
  <si>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</si>
  <si>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</si>
  <si>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</si>
  <si>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</si>
  <si>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</si>
  <si>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</si>
  <si>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</si>
  <si>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</si>
  <si>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</si>
  <si>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</si>
  <si>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</si>
  <si>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</si>
  <si>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</si>
  <si>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</si>
  <si>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</si>
  <si>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</si>
  <si>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</si>
  <si>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</si>
  <si>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</si>
  <si>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</si>
  <si>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</si>
  <si>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</si>
  <si>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</si>
  <si>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</si>
  <si>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</si>
  <si>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</si>
  <si>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</si>
  <si>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</si>
  <si>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</si>
  <si>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</si>
  <si>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</si>
  <si>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</si>
  <si>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</si>
  <si>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</si>
  <si>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</si>
  <si>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</si>
  <si>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</si>
  <si>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</si>
  <si>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</si>
  <si>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</si>
  <si>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</si>
  <si>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</si>
  <si>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</si>
  <si>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</si>
  <si>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</si>
  <si>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</si>
  <si>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</si>
  <si>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</si>
  <si>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</si>
  <si>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</si>
  <si>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</si>
  <si>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</si>
  <si>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</si>
  <si>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</si>
  <si>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</si>
  <si>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</si>
  <si>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</si>
  <si>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</si>
  <si>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</si>
  <si>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</si>
  <si>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</si>
  <si>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</si>
  <si>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</si>
  <si>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</si>
  <si>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</si>
  <si>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</si>
  <si>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</si>
  <si>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</si>
  <si>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</si>
  <si>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</si>
  <si>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</si>
  <si>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</si>
  <si>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</si>
  <si>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</si>
  <si>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</si>
  <si>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</si>
  <si>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</si>
  <si>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</si>
  <si>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</si>
  <si>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</si>
  <si>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</si>
  <si>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</si>
  <si>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</si>
  <si>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</si>
  <si>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</si>
  <si>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</si>
  <si>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</si>
  <si>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</si>
  <si>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</si>
  <si>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</si>
  <si>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</si>
  <si>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</si>
  <si>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</si>
  <si>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</si>
  <si>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</si>
  <si>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</si>
  <si>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</si>
  <si>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</si>
  <si>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</si>
  <si>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</si>
  <si>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</si>
  <si>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</si>
  <si>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</si>
  <si>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</si>
  <si>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</si>
  <si>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</si>
  <si>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</si>
  <si>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</si>
  <si>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</si>
  <si>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</si>
  <si>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</si>
  <si>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</si>
  <si>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</si>
  <si>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</si>
  <si>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</si>
  <si>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</si>
  <si>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</si>
  <si>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</si>
  <si>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</si>
  <si>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</si>
  <si>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</si>
  <si>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</si>
  <si>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</si>
  <si>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</si>
  <si>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</si>
  <si>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</si>
  <si>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</si>
  <si>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</si>
  <si>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</si>
  <si>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</si>
  <si>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</si>
  <si>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</si>
  <si>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</si>
  <si>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</si>
  <si>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</si>
  <si>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</si>
  <si>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</si>
  <si>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</si>
  <si>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</si>
  <si>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</si>
  <si>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</si>
  <si>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</si>
  <si>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</si>
  <si>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</si>
  <si>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</si>
  <si>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</si>
  <si>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</si>
  <si>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</si>
  <si>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</si>
  <si>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</si>
  <si>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</si>
  <si>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</si>
  <si>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</si>
  <si>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</si>
  <si>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</si>
  <si>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</si>
  <si>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</si>
  <si>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</si>
  <si>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</si>
  <si>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</si>
  <si>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</si>
  <si>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</si>
  <si>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</si>
  <si>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</si>
  <si>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</si>
  <si>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</si>
  <si>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</si>
  <si>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</si>
  <si>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</si>
  <si>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</si>
  <si>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</si>
  <si>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</si>
  <si>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</si>
  <si>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</si>
  <si>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</si>
  <si>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</si>
  <si>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</si>
  <si>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</si>
  <si>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</si>
  <si>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</si>
  <si>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</si>
  <si>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</si>
  <si>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</si>
  <si>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</si>
  <si>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</si>
  <si>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</si>
  <si>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</si>
  <si>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</si>
  <si>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</si>
  <si>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</si>
  <si>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</si>
  <si>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</si>
  <si>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</si>
  <si>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</si>
  <si>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</si>
  <si>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</si>
  <si>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</si>
  <si>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</si>
  <si>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</si>
  <si>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</si>
  <si>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</si>
  <si>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</si>
  <si>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</si>
  <si>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</si>
  <si>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</si>
  <si>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</si>
  <si>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</si>
  <si>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</si>
  <si>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</si>
  <si>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</si>
  <si>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</si>
  <si>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</si>
  <si>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</si>
  <si>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</si>
  <si>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</si>
  <si>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</si>
  <si>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</si>
  <si>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</si>
  <si>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</si>
  <si>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</si>
  <si>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</si>
  <si>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</si>
  <si>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</si>
  <si>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</si>
  <si>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</si>
  <si>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</si>
  <si>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</si>
  <si>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</si>
  <si>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</si>
  <si>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</si>
  <si>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</si>
  <si>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</si>
  <si>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</si>
  <si>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</si>
  <si>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</si>
  <si>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</si>
  <si>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</si>
  <si>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</si>
  <si>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</si>
  <si>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</si>
  <si>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</si>
  <si>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</si>
  <si>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</si>
  <si>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</si>
  <si>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</si>
  <si>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</si>
  <si>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</si>
  <si>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</si>
  <si>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</si>
  <si>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</si>
  <si>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</si>
  <si>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</si>
  <si>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</si>
  <si>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</si>
  <si>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</si>
  <si>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</si>
  <si>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</si>
  <si>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</si>
  <si>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</si>
  <si>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</si>
  <si>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</si>
  <si>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</si>
  <si>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</si>
  <si>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</si>
  <si>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</si>
  <si>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</si>
  <si>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</si>
  <si>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</si>
  <si>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</si>
  <si>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</si>
  <si>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</si>
  <si>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</si>
  <si>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</si>
  <si>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</si>
  <si>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</si>
  <si>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</si>
  <si>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</si>
  <si>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</si>
  <si>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</si>
  <si>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</si>
  <si>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</si>
  <si>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</si>
  <si>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</si>
  <si>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</si>
  <si>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</si>
  <si>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</si>
  <si>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</si>
  <si>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</si>
  <si>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</si>
  <si>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</si>
  <si>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</si>
  <si>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</si>
  <si>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</si>
  <si>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</si>
  <si>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</si>
  <si>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</si>
  <si>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</si>
  <si>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</si>
  <si>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</si>
  <si>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</si>
  <si>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</si>
  <si>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</si>
  <si>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</si>
  <si>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</si>
  <si>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</si>
  <si>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</si>
  <si>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</si>
  <si>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</si>
  <si>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</si>
  <si>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</si>
  <si>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</si>
  <si>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</si>
  <si>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</si>
  <si>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</si>
  <si>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</si>
  <si>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</si>
  <si>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</si>
  <si>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</si>
  <si>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</si>
  <si>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</si>
  <si>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</si>
  <si>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</si>
  <si>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</si>
  <si>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</si>
  <si>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</si>
  <si>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</si>
  <si>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</si>
  <si>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</si>
  <si>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</si>
  <si>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</si>
  <si>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</si>
  <si>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</si>
  <si>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</si>
  <si>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</si>
  <si>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</si>
  <si>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</si>
  <si>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</si>
  <si>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</si>
  <si>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</si>
  <si>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</si>
  <si>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</si>
  <si>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</si>
  <si>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</si>
  <si>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</si>
  <si>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</si>
  <si>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</si>
  <si>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</si>
  <si>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</si>
  <si>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</si>
  <si>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</si>
  <si>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</si>
  <si>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</si>
  <si>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</si>
  <si>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</si>
  <si>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</si>
  <si>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</si>
  <si>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</si>
  <si>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</si>
  <si>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</si>
  <si>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</si>
  <si>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</si>
  <si>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</si>
  <si>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</si>
  <si>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</si>
  <si>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</si>
  <si>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</si>
  <si>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</si>
  <si>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</si>
  <si>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</si>
  <si>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</si>
  <si>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</si>
  <si>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</si>
  <si>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</si>
  <si>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</si>
  <si>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</si>
  <si>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</si>
  <si>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</si>
  <si>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</si>
  <si>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</si>
  <si>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</si>
  <si>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</si>
  <si>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</si>
  <si>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</si>
  <si>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</si>
  <si>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</si>
  <si>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</si>
  <si>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</si>
  <si>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</si>
  <si>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</si>
  <si>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</si>
  <si>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</si>
  <si>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</si>
  <si>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</si>
  <si>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</si>
  <si>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</si>
  <si>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</si>
  <si>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</si>
  <si>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</si>
  <si>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</si>
  <si>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</si>
  <si>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</si>
  <si>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</si>
  <si>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</si>
  <si>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</si>
  <si>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</si>
  <si>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</si>
  <si>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</si>
  <si>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</si>
  <si>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</si>
  <si>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</si>
  <si>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</si>
  <si>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</si>
  <si>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</si>
  <si>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</si>
  <si>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</si>
  <si>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</si>
  <si>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</si>
  <si>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</si>
  <si>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</si>
  <si>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</si>
  <si>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</si>
  <si>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</si>
  <si>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</si>
  <si>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</si>
  <si>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</si>
  <si>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</si>
  <si>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</si>
  <si>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</si>
  <si>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</si>
  <si>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</si>
  <si>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</si>
  <si>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</si>
  <si>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</si>
  <si>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</si>
  <si>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</si>
  <si>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</si>
  <si>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</si>
  <si>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</si>
  <si>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</si>
  <si>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</si>
  <si>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</si>
  <si>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</si>
  <si>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</si>
  <si>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</si>
  <si>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</si>
  <si>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</si>
  <si>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</si>
  <si>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</si>
  <si>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</si>
  <si>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</si>
  <si>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</si>
  <si>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</si>
  <si>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</si>
  <si>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</si>
  <si>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</si>
  <si>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</si>
  <si>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</si>
  <si>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</si>
  <si>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</si>
  <si>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</si>
  <si>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</si>
  <si>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</si>
  <si>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</si>
  <si>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</si>
  <si>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</si>
  <si>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</si>
  <si>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</si>
  <si>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</si>
  <si>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</si>
  <si>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</si>
  <si>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</si>
  <si>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</si>
  <si>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</si>
  <si>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</si>
  <si>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</si>
  <si>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</si>
  <si>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</si>
  <si>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</si>
  <si>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</si>
  <si>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</si>
  <si>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</si>
  <si>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</si>
  <si>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</si>
  <si>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</si>
  <si>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</si>
  <si>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</si>
  <si>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</si>
  <si>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</si>
  <si>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</si>
  <si>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</si>
  <si>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</si>
  <si>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</si>
  <si>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</si>
  <si>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</si>
  <si>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</si>
  <si>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</si>
  <si>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</si>
  <si>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</si>
  <si>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</si>
  <si>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</si>
  <si>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</si>
  <si>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</si>
  <si>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</si>
  <si>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</si>
  <si>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</si>
  <si>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</si>
  <si>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</si>
  <si>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</si>
  <si>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</si>
  <si>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</si>
  <si>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</si>
  <si>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</si>
  <si>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</si>
  <si>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</si>
  <si>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</si>
  <si>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</si>
  <si>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</si>
  <si>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</si>
  <si>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</si>
  <si>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</si>
  <si>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</si>
  <si>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</si>
  <si>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</si>
  <si>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</si>
  <si>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</si>
  <si>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</si>
  <si>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</si>
  <si>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</si>
  <si>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</si>
  <si>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</si>
  <si>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</si>
  <si>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</si>
  <si>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</si>
  <si>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</si>
  <si>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</si>
  <si>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</si>
  <si>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</si>
  <si>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</si>
  <si>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</si>
  <si>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</si>
  <si>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</si>
  <si>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</si>
  <si>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</si>
  <si>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</si>
  <si>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</si>
  <si>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</si>
  <si>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</si>
  <si>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</si>
  <si>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</si>
  <si>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</si>
  <si>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</si>
  <si>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</si>
  <si>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</si>
  <si>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</si>
  <si>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</si>
  <si>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</si>
  <si>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</si>
  <si>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</si>
  <si>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</si>
  <si>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</si>
  <si>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</si>
  <si>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</si>
  <si>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</si>
  <si>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</si>
  <si>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</si>
  <si>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</si>
  <si>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</si>
  <si>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</si>
  <si>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</si>
  <si>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</si>
  <si>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</si>
  <si>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</si>
  <si>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</si>
  <si>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</si>
  <si>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</si>
  <si>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</si>
  <si>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</si>
  <si>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</si>
  <si>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</si>
  <si>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</si>
  <si>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</si>
  <si>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</si>
  <si>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</si>
  <si>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</si>
  <si>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</si>
  <si>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</si>
  <si>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</si>
  <si>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</si>
  <si>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</si>
  <si>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</si>
  <si>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</si>
  <si>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</si>
  <si>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</si>
  <si>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</si>
  <si>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</si>
  <si>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</si>
  <si>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</si>
  <si>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</si>
  <si>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</si>
  <si>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</si>
  <si>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</si>
  <si>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</si>
  <si>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</si>
  <si>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</si>
  <si>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</si>
  <si>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</si>
  <si>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</si>
  <si>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</si>
  <si>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</si>
  <si>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</si>
  <si>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</si>
  <si>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</si>
  <si>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</si>
  <si>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</si>
  <si>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</si>
  <si>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</si>
  <si>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</si>
  <si>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</si>
  <si>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</si>
  <si>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</si>
  <si>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</si>
  <si>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</si>
  <si>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</si>
  <si>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</si>
  <si>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</si>
  <si>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</si>
  <si>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</si>
  <si>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</si>
  <si>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</si>
  <si>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</si>
  <si>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</si>
  <si>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</si>
  <si>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</si>
  <si>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</si>
  <si>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</si>
  <si>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</si>
  <si>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</si>
  <si>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</si>
  <si>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</si>
  <si>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</si>
  <si>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</si>
  <si>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</si>
  <si>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</si>
  <si>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</si>
  <si>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</si>
  <si>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</si>
  <si>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</si>
  <si>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</si>
  <si>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</si>
  <si>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</si>
  <si>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</si>
  <si>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</si>
  <si>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</si>
  <si>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</si>
  <si>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</si>
  <si>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</si>
  <si>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</si>
  <si>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</si>
  <si>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</si>
  <si>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</si>
  <si>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</si>
  <si>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</si>
  <si>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</si>
  <si>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</si>
  <si>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</si>
  <si>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</si>
  <si>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</si>
  <si>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</si>
  <si>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</si>
  <si>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</si>
  <si>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</si>
  <si>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</si>
  <si>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</si>
  <si>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</si>
  <si>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</si>
  <si>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</si>
  <si>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</si>
  <si>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</si>
  <si>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</si>
  <si>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</si>
  <si>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</si>
  <si>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</si>
  <si>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</si>
  <si>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</si>
  <si>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</si>
  <si>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</si>
  <si>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</si>
  <si>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</si>
  <si>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</si>
  <si>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</si>
  <si>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</si>
  <si>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</si>
  <si>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</si>
  <si>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</si>
  <si>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</si>
  <si>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</si>
  <si>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</si>
  <si>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</si>
  <si>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</si>
  <si>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</si>
  <si>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</si>
  <si>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</si>
  <si>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</si>
  <si>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</si>
  <si>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</si>
  <si>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</si>
  <si>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</si>
  <si>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</si>
  <si>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</si>
  <si>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</si>
  <si>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</si>
  <si>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</si>
  <si>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</si>
  <si>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</si>
  <si>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</si>
  <si>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</si>
  <si>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</si>
  <si>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</si>
  <si>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</si>
  <si>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</si>
  <si>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</si>
  <si>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</si>
  <si>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</si>
  <si>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</si>
  <si>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</si>
  <si>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</si>
  <si>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</si>
  <si>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</si>
  <si>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</si>
  <si>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</si>
  <si>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</si>
  <si>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</si>
  <si>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</si>
  <si>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</si>
  <si>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</si>
  <si>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</si>
  <si>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</si>
  <si>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</si>
  <si>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</si>
  <si>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</si>
  <si>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</si>
  <si>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</si>
  <si>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</si>
  <si>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</si>
  <si>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</si>
  <si>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</si>
  <si>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</si>
  <si>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</si>
  <si>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</si>
  <si>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</si>
  <si>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</si>
  <si>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</si>
  <si>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</si>
  <si>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</si>
  <si>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</si>
  <si>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</si>
  <si>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</si>
  <si>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</si>
  <si>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</si>
  <si>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</si>
  <si>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</si>
  <si>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</si>
  <si>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</si>
  <si>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</si>
  <si>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</si>
  <si>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</si>
  <si>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</si>
  <si>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</si>
  <si>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</si>
  <si>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</si>
  <si>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</si>
  <si>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</si>
  <si>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</si>
  <si>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</si>
  <si>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</si>
  <si>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</si>
  <si>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</si>
  <si>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</si>
  <si>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</si>
  <si>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</si>
  <si>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</si>
  <si>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</si>
  <si>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</si>
  <si>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</si>
  <si>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</si>
  <si>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</si>
  <si>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</si>
  <si>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</si>
  <si>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</si>
  <si>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</si>
  <si>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</si>
  <si>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</si>
  <si>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</si>
  <si>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</si>
  <si>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</si>
  <si>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</si>
  <si>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</si>
  <si>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</si>
  <si>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</si>
  <si>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</si>
  <si>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</si>
  <si>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</si>
  <si>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</si>
  <si>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</si>
  <si>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</si>
  <si>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</si>
  <si>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</si>
  <si>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</si>
  <si>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</si>
  <si>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</si>
  <si>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</si>
  <si>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</si>
  <si>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</si>
  <si>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</si>
  <si>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</si>
  <si>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</si>
  <si>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</si>
  <si>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</si>
  <si>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</si>
  <si>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</si>
  <si>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</si>
  <si>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</si>
  <si>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</si>
  <si>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</si>
  <si>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</si>
  <si>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</si>
  <si>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</si>
  <si>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</si>
  <si>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</si>
  <si>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</si>
  <si>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</si>
  <si>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</si>
  <si>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</si>
  <si>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</si>
  <si>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</si>
  <si>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</si>
  <si>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</si>
  <si>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</si>
  <si>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</si>
  <si>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</si>
  <si>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</si>
  <si>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</si>
  <si>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</si>
  <si>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</si>
  <si>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</si>
  <si>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</si>
  <si>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</si>
  <si>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</si>
  <si>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</si>
  <si>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</si>
  <si>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</si>
  <si>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</si>
  <si>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</si>
  <si>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</si>
  <si>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</si>
  <si>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</si>
  <si>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</si>
  <si>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</si>
  <si>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</si>
  <si>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</si>
  <si>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</si>
  <si>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</si>
  <si>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</si>
  <si>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</si>
  <si>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</si>
  <si>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</si>
  <si>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</si>
  <si>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</si>
  <si>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</si>
  <si>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</si>
  <si>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</si>
  <si>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</si>
  <si>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</si>
  <si>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</si>
  <si>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</si>
  <si>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</si>
  <si>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</si>
  <si>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</si>
  <si>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</si>
  <si>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</si>
  <si>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</si>
  <si>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</si>
  <si>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</si>
  <si>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</si>
  <si>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</si>
  <si>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</si>
  <si>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</si>
  <si>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</si>
  <si>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</si>
  <si>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</si>
  <si>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</si>
  <si>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</si>
  <si>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</si>
  <si>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</si>
  <si>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</si>
  <si>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</si>
  <si>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</si>
  <si>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</si>
  <si>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</si>
  <si>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</si>
  <si>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</si>
  <si>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</si>
  <si>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</si>
  <si>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</si>
  <si>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</si>
  <si>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</si>
  <si>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</si>
  <si>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</si>
  <si>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</si>
  <si>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</si>
  <si>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</si>
  <si>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</si>
  <si>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</si>
  <si>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</si>
  <si>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</si>
  <si>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</si>
  <si>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</si>
  <si>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</si>
  <si>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</si>
  <si>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</si>
  <si>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</si>
  <si>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</si>
  <si>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</si>
  <si>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</si>
  <si>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</si>
  <si>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</si>
  <si>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</si>
  <si>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</si>
  <si>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</si>
  <si>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</si>
  <si>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</si>
  <si>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</si>
  <si>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</si>
  <si>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</si>
  <si>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</si>
  <si>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</si>
  <si>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</si>
  <si>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</si>
  <si>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</si>
  <si>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</si>
  <si>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</si>
  <si>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</si>
  <si>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</si>
  <si>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</si>
  <si>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</si>
  <si>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</si>
  <si>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</si>
  <si>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</si>
  <si>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</si>
  <si>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</si>
  <si>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</si>
  <si>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</si>
  <si>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</si>
  <si>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</si>
  <si>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</si>
  <si>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</si>
  <si>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</si>
  <si>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</si>
  <si>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</si>
  <si>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</si>
  <si>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</si>
  <si>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</si>
  <si>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</si>
  <si>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</si>
  <si>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</si>
  <si>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</si>
  <si>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</si>
  <si>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</si>
  <si>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</si>
  <si>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</si>
  <si>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</si>
  <si>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</si>
  <si>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</si>
  <si>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</si>
  <si>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</si>
  <si>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</si>
  <si>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</si>
  <si>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</si>
  <si>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</si>
  <si>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</si>
  <si>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</si>
  <si>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</si>
  <si>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</si>
  <si>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</si>
  <si>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</si>
  <si>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</si>
  <si>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</si>
  <si>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</si>
  <si>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</si>
  <si>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</si>
  <si>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</si>
  <si>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</si>
  <si>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</si>
  <si>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</si>
  <si>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</si>
  <si>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</si>
  <si>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</si>
  <si>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</si>
  <si>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</si>
  <si>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</si>
  <si>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</si>
  <si>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</si>
  <si>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</si>
  <si>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</si>
  <si>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</si>
  <si>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</si>
  <si>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</si>
  <si>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</si>
  <si>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</si>
  <si>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</si>
  <si>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</si>
  <si>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</si>
  <si>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</si>
  <si>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</si>
  <si>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</si>
  <si>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</si>
  <si>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</si>
  <si>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</si>
  <si>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</si>
  <si>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</si>
  <si>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</si>
  <si>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</si>
  <si>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</si>
  <si>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</si>
  <si>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</si>
  <si>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</si>
  <si>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</si>
  <si>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</si>
  <si>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</si>
  <si>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</si>
  <si>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</si>
  <si>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</si>
  <si>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</si>
  <si>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</si>
  <si>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</si>
  <si>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</si>
  <si>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</si>
  <si>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</si>
  <si>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</si>
  <si>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</si>
  <si>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</si>
  <si>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</si>
  <si>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</si>
  <si>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</si>
  <si>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</si>
  <si>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</si>
  <si>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</si>
  <si>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</si>
  <si>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</si>
  <si>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</si>
  <si>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</si>
  <si>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</si>
  <si>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</si>
  <si>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</si>
  <si>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</si>
  <si>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</si>
  <si>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</si>
  <si>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</si>
  <si>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</si>
  <si>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</si>
  <si>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</si>
  <si>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</si>
  <si>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</si>
  <si>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</si>
  <si>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</si>
  <si>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</si>
  <si>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</si>
  <si>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</si>
  <si>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</si>
  <si>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</si>
  <si>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</si>
  <si>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</si>
  <si>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</si>
  <si>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</si>
  <si>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</si>
  <si>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</si>
  <si>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</si>
  <si>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</si>
  <si>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</si>
  <si>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</si>
  <si>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</si>
  <si>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</si>
  <si>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</si>
  <si>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</si>
  <si>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</si>
  <si>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</si>
  <si>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</si>
  <si>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</si>
  <si>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</si>
  <si>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</si>
  <si>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</si>
  <si>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</si>
  <si>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</si>
  <si>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</si>
  <si>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</si>
  <si>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</si>
  <si>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</si>
  <si>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</si>
  <si>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</si>
  <si>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</si>
  <si>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</si>
  <si>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</si>
  <si>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</si>
  <si>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</si>
  <si>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</si>
  <si>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</si>
  <si>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</si>
  <si>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</si>
  <si>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</si>
  <si>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</si>
  <si>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</si>
  <si>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</si>
  <si>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</si>
  <si>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</si>
  <si>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</si>
  <si>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</si>
  <si>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</si>
  <si>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</si>
  <si>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</si>
  <si>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</si>
  <si>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</si>
  <si>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</si>
  <si>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</si>
  <si>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</si>
  <si>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</si>
  <si>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</si>
  <si>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</si>
  <si>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</si>
  <si>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</si>
  <si>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</si>
  <si>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</si>
  <si>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</si>
  <si>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</si>
  <si>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</si>
  <si>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</si>
  <si>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</si>
  <si>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</si>
  <si>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</si>
  <si>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</si>
  <si>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</si>
  <si>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</si>
  <si>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</si>
  <si>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</si>
  <si>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</si>
  <si>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</si>
  <si>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</si>
  <si>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</si>
  <si>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</si>
  <si>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</si>
  <si>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</si>
  <si>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</si>
  <si>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</si>
  <si>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</si>
  <si>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</si>
  <si>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</si>
  <si>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</si>
  <si>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</si>
  <si>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</si>
  <si>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</si>
  <si>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</si>
  <si>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</si>
  <si>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</si>
  <si>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</si>
  <si>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</si>
  <si>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</si>
  <si>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</si>
  <si>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</si>
  <si>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</si>
  <si>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</si>
  <si>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</si>
  <si>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</si>
  <si>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</si>
  <si>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</si>
  <si>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</si>
  <si>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</si>
  <si>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</si>
  <si>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</si>
  <si>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</si>
  <si>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</si>
  <si>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</si>
  <si>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</si>
  <si>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</si>
  <si>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</si>
  <si>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</si>
  <si>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</si>
  <si>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</si>
  <si>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</si>
  <si>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</si>
  <si>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</si>
  <si>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</si>
  <si>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</si>
  <si>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</si>
  <si>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</si>
  <si>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</si>
  <si>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</si>
  <si>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</si>
  <si>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</si>
  <si>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</si>
  <si>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</si>
  <si>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</si>
  <si>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</si>
  <si>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</si>
  <si>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</si>
  <si>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</si>
  <si>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</si>
  <si>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</si>
  <si>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</si>
  <si>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</si>
  <si>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</si>
  <si>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</si>
  <si>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</si>
  <si>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</si>
  <si>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</si>
  <si>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</si>
  <si>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</si>
  <si>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</si>
  <si>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</si>
  <si>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</si>
  <si>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</si>
  <si>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</si>
  <si>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</si>
  <si>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</si>
  <si>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</si>
  <si>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</si>
  <si>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</si>
  <si>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</si>
  <si>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</si>
  <si>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</si>
  <si>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</si>
  <si>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</si>
  <si>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</si>
  <si>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</si>
  <si>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</si>
  <si>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</si>
  <si>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</si>
  <si>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</si>
  <si>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</si>
  <si>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</si>
  <si>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</si>
  <si>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</si>
  <si>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</si>
  <si>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</si>
  <si>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</si>
  <si>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</si>
  <si>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</si>
  <si>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</si>
  <si>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</si>
  <si>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</si>
  <si>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</si>
  <si>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</si>
  <si>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</si>
  <si>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</si>
  <si>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</si>
  <si>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</si>
  <si>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</si>
  <si>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</si>
  <si>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</si>
  <si>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</si>
  <si>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</si>
  <si>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</si>
  <si>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</si>
  <si>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</si>
  <si>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</si>
  <si>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</si>
  <si>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</si>
  <si>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</si>
  <si>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</si>
  <si>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</si>
  <si>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</si>
  <si>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</si>
  <si>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</si>
  <si>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</si>
  <si>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</si>
  <si>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</si>
  <si>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</si>
  <si>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</si>
  <si>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</si>
  <si>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</si>
  <si>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</si>
  <si>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</si>
  <si>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</si>
  <si>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</si>
  <si>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</si>
  <si>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</si>
  <si>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</si>
  <si>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</si>
  <si>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</si>
  <si>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</si>
  <si>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</si>
  <si>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</si>
  <si>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</si>
  <si>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</si>
  <si>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</si>
  <si>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</si>
  <si>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</si>
  <si>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</si>
  <si>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</si>
  <si>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</si>
  <si>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</si>
  <si>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</si>
  <si>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</si>
  <si>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</si>
  <si>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</si>
  <si>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</si>
  <si>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</si>
  <si>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</si>
  <si>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</si>
  <si>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</si>
  <si>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</si>
  <si>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</si>
  <si>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</si>
  <si>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</si>
  <si>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</si>
  <si>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</si>
  <si>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</si>
  <si>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</si>
  <si>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</si>
  <si>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</si>
  <si>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</si>
  <si>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</si>
  <si>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</si>
  <si>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</si>
  <si>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</si>
  <si>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</si>
  <si>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</si>
  <si>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</si>
  <si>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</si>
  <si>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</si>
  <si>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</si>
  <si>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</si>
  <si>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</si>
  <si>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</si>
  <si>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</si>
  <si>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</si>
  <si>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</si>
  <si>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</si>
  <si>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</si>
  <si>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</si>
  <si>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</si>
  <si>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</si>
  <si>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</si>
  <si>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</si>
  <si>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</si>
  <si>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</si>
  <si>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</si>
  <si>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</si>
  <si>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</si>
  <si>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</si>
  <si>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</si>
  <si>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</si>
  <si>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</si>
  <si>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</si>
  <si>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</si>
  <si>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</si>
  <si>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</si>
  <si>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</si>
  <si>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</si>
  <si>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</si>
  <si>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</si>
  <si>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</si>
  <si>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</si>
  <si>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</si>
  <si>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</si>
  <si>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</si>
  <si>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</si>
  <si>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</si>
  <si>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</si>
  <si>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</si>
  <si>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</si>
  <si>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</si>
  <si>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</si>
  <si>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</si>
  <si>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</si>
  <si>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</si>
  <si>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</si>
  <si>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</si>
  <si>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</si>
  <si>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</si>
  <si>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</si>
  <si>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</si>
  <si>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</si>
  <si>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</si>
  <si>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</si>
  <si>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</si>
  <si>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</si>
  <si>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</si>
  <si>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</si>
  <si>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</si>
  <si>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</si>
  <si>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</si>
  <si>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</si>
  <si>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</si>
  <si>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</si>
  <si>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</si>
  <si>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</si>
  <si>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</si>
  <si>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</si>
  <si>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</si>
  <si>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</si>
  <si>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</si>
  <si>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</si>
  <si>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</si>
  <si>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</si>
  <si>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</si>
  <si>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</si>
  <si>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</si>
  <si>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</si>
  <si>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</si>
  <si>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</si>
  <si>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</si>
  <si>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</si>
  <si>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</si>
  <si>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</si>
  <si>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</si>
  <si>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</si>
  <si>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</si>
  <si>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</si>
  <si>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</si>
  <si>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</si>
  <si>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</si>
  <si>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</si>
  <si>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</si>
  <si>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</si>
  <si>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</si>
  <si>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</si>
  <si>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</si>
  <si>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</si>
  <si>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</si>
  <si>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</si>
  <si>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</si>
  <si>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</si>
  <si>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</si>
  <si>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</si>
  <si>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</si>
  <si>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</si>
  <si>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</si>
  <si>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</si>
  <si>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</si>
  <si>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</si>
  <si>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</si>
  <si>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</si>
  <si>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</si>
  <si>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</si>
  <si>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</si>
  <si>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</si>
  <si>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</si>
  <si>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</si>
  <si>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</si>
  <si>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</si>
  <si>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</si>
  <si>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</si>
  <si>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</si>
  <si>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</si>
  <si>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</si>
  <si>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</si>
  <si>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</si>
  <si>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</si>
  <si>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</si>
  <si>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</si>
  <si>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</si>
  <si>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</si>
  <si>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</si>
  <si>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</si>
  <si>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</si>
  <si>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</si>
  <si>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</si>
  <si>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</si>
  <si>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</si>
  <si>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</si>
  <si>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</si>
  <si>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</si>
  <si>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</si>
  <si>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</si>
  <si>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</si>
  <si>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</si>
  <si>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</si>
  <si>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</si>
  <si>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</si>
  <si>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</si>
  <si>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</si>
  <si>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</si>
  <si>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</si>
  <si>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</si>
  <si>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</si>
  <si>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</si>
  <si>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</si>
  <si>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</si>
  <si>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</si>
  <si>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</si>
  <si>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</si>
  <si>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</si>
  <si>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</si>
  <si>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</si>
  <si>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</si>
  <si>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</si>
  <si>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</si>
  <si>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</si>
  <si>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</si>
  <si>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</si>
  <si>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</si>
  <si>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</si>
  <si>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</si>
  <si>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</si>
  <si>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</si>
  <si>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</si>
  <si>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</si>
  <si>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</si>
  <si>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</si>
  <si>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</si>
  <si>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</si>
  <si>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</si>
  <si>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</si>
  <si>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</si>
  <si>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</si>
  <si>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</si>
  <si>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</si>
  <si>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</si>
  <si>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</si>
  <si>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</si>
  <si>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</si>
  <si>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</si>
  <si>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</si>
  <si>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</si>
  <si>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</si>
  <si>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</si>
  <si>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</si>
  <si>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</si>
  <si>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</si>
  <si>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</si>
  <si>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</si>
  <si>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</si>
  <si>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</si>
  <si>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</si>
  <si>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</si>
  <si>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</si>
  <si>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</si>
  <si>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</si>
  <si>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</si>
  <si>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</si>
  <si>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</si>
  <si>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</si>
  <si>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</si>
  <si>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</si>
  <si>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</si>
  <si>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</si>
  <si>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</si>
  <si>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</si>
  <si>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</si>
  <si>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</si>
  <si>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</si>
  <si>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</si>
  <si>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</si>
  <si>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</si>
  <si>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</si>
  <si>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</si>
  <si>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</si>
  <si>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</si>
  <si>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</si>
  <si>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</si>
  <si>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</si>
  <si>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</si>
  <si>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</si>
  <si>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</si>
  <si>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</si>
  <si>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</si>
  <si>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</si>
  <si>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</si>
  <si>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</si>
  <si>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</si>
  <si>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</si>
  <si>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</si>
  <si>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</si>
  <si>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</si>
  <si>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</si>
  <si>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</si>
  <si>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</si>
  <si>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</si>
  <si>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</si>
  <si>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</si>
  <si>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</si>
  <si>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</si>
  <si>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</si>
  <si>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</si>
  <si>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</si>
  <si>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</si>
  <si>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</si>
  <si>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</si>
  <si>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</si>
  <si>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</si>
  <si>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</si>
  <si>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</si>
  <si>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</si>
  <si>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</si>
  <si>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</si>
  <si>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</si>
  <si>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</si>
  <si>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</si>
  <si>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</si>
  <si>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</si>
  <si>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</si>
  <si>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</si>
  <si>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</si>
  <si>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</si>
  <si>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</si>
  <si>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</si>
  <si>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</si>
  <si>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</si>
  <si>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</si>
  <si>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</si>
  <si>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</si>
  <si>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</si>
  <si>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</si>
  <si>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</si>
  <si>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</si>
  <si>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</si>
  <si>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</si>
  <si>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</si>
  <si>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</si>
  <si>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</si>
  <si>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</si>
  <si>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</si>
  <si>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</si>
  <si>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</si>
  <si>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</si>
  <si>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</si>
  <si>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</si>
  <si>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</si>
  <si>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</si>
  <si>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</si>
  <si>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</si>
  <si>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</si>
  <si>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</si>
  <si>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</si>
  <si>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</si>
  <si>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</si>
  <si>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</si>
  <si>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</si>
  <si>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</si>
  <si>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</si>
  <si>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</si>
  <si>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</si>
  <si>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</si>
  <si>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</si>
  <si>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</si>
  <si>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</si>
  <si>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</si>
  <si>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</si>
  <si>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</si>
  <si>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</si>
  <si>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</si>
  <si>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</si>
  <si>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</si>
  <si>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</si>
  <si>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</si>
  <si>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</si>
  <si>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</si>
  <si>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</si>
  <si>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</si>
  <si>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</si>
  <si>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</si>
  <si>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</si>
  <si>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</si>
  <si>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</si>
  <si>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</si>
  <si>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</si>
  <si>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</si>
  <si>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</si>
  <si>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</si>
  <si>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</si>
  <si>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</si>
  <si>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</si>
  <si>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</si>
  <si>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</si>
  <si>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</si>
  <si>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</si>
  <si>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</si>
  <si>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</si>
  <si>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</si>
  <si>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</si>
  <si>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</si>
  <si>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</si>
  <si>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</si>
  <si>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</si>
  <si>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</si>
  <si>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</si>
  <si>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</si>
  <si>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</si>
  <si>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</si>
  <si>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</si>
  <si>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</si>
  <si>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</si>
  <si>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</si>
  <si>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</si>
  <si>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</si>
  <si>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</si>
  <si>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</si>
  <si>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</si>
  <si>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</si>
  <si>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</si>
  <si>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</si>
  <si>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</si>
  <si>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</si>
  <si>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</si>
  <si>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</si>
  <si>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</si>
  <si>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</si>
  <si>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</si>
  <si>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</si>
  <si>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</si>
  <si>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</si>
  <si>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</si>
  <si>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</si>
  <si>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</si>
  <si>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</si>
  <si>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</si>
  <si>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</si>
  <si>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</si>
  <si>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</si>
  <si>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</si>
  <si>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</si>
  <si>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</si>
  <si>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</si>
  <si>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</si>
  <si>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</si>
  <si>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</si>
  <si>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</si>
  <si>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</si>
  <si>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</si>
  <si>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</si>
  <si>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</si>
  <si>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</si>
  <si>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</si>
  <si>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</si>
  <si>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</si>
  <si>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</si>
  <si>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</si>
  <si>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</si>
  <si>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</si>
  <si>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</si>
  <si>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</si>
  <si>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</si>
  <si>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</si>
  <si>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</si>
  <si>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</si>
  <si>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</si>
  <si>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</si>
  <si>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</si>
  <si>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</si>
  <si>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</si>
  <si>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</si>
  <si>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</si>
  <si>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</si>
  <si>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</si>
  <si>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</si>
  <si>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</si>
  <si>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</si>
  <si>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</si>
  <si>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</si>
  <si>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</si>
  <si>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</si>
  <si>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</si>
  <si>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</si>
  <si>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</si>
  <si>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</si>
  <si>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</si>
  <si>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</si>
  <si>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</si>
  <si>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</si>
  <si>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</si>
  <si>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</si>
  <si>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</si>
  <si>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</si>
  <si>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</si>
  <si>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</si>
  <si>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</si>
  <si>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</si>
  <si>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</si>
  <si>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</si>
  <si>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</si>
  <si>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</si>
  <si>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</si>
  <si>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</si>
  <si>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</si>
  <si>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</si>
  <si>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</si>
  <si>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</si>
  <si>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</si>
  <si>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</si>
  <si>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</si>
  <si>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</si>
  <si>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</si>
  <si>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</si>
  <si>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</si>
  <si>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</si>
  <si>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</si>
  <si>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</si>
  <si>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</si>
  <si>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</si>
  <si>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</si>
  <si>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</si>
  <si>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</si>
  <si>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</si>
  <si>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</si>
  <si>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</si>
  <si>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</si>
  <si>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</si>
  <si>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</si>
  <si>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</si>
  <si>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</si>
  <si>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</si>
  <si>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</si>
  <si>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</si>
  <si>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</si>
  <si>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</si>
  <si>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</si>
  <si>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</si>
  <si>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</si>
  <si>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</si>
  <si>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</si>
  <si>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</si>
  <si>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</si>
  <si>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</si>
  <si>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</si>
  <si>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</si>
  <si>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</si>
  <si>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</si>
  <si>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</si>
  <si>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</si>
  <si>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</si>
  <si>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</si>
  <si>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</si>
  <si>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</si>
  <si>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</si>
  <si>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</si>
  <si>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</si>
  <si>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</si>
  <si>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</si>
  <si>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</si>
  <si>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</si>
  <si>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</si>
  <si>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</si>
  <si>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</si>
  <si>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</si>
  <si>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</si>
  <si>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</si>
  <si>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</si>
  <si>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</si>
  <si>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</si>
  <si>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</si>
  <si>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</si>
  <si>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</si>
  <si>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</si>
  <si>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</si>
  <si>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</si>
  <si>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</si>
  <si>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</si>
  <si>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</si>
  <si>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</si>
  <si>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</si>
  <si>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</si>
  <si>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</si>
  <si>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</si>
  <si>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</si>
  <si>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</si>
  <si>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</si>
  <si>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</si>
  <si>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</si>
  <si>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</si>
  <si>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</si>
  <si>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</si>
  <si>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</si>
  <si>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</si>
  <si>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</si>
  <si>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</si>
  <si>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</si>
  <si>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</si>
  <si>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</si>
  <si>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</si>
  <si>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</si>
  <si>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</si>
  <si>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</si>
  <si>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</si>
  <si>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</si>
  <si>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</si>
  <si>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</si>
  <si>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</si>
  <si>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</si>
  <si>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</si>
  <si>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</si>
  <si>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</si>
  <si>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</si>
  <si>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</si>
  <si>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</si>
  <si>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</si>
  <si>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</si>
  <si>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</si>
  <si>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</si>
  <si>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</si>
  <si>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</si>
  <si>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</si>
  <si>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</si>
  <si>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</si>
  <si>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</si>
  <si>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</si>
  <si>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</si>
  <si>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</si>
  <si>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</si>
  <si>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</si>
  <si>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</si>
  <si>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</si>
  <si>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</si>
  <si>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</si>
  <si>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</si>
  <si>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</si>
  <si>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</si>
  <si>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</si>
  <si>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</si>
  <si>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</si>
  <si>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</si>
  <si>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</si>
  <si>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</si>
  <si>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</si>
  <si>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</si>
  <si>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</si>
  <si>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</si>
  <si>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</si>
  <si>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</si>
  <si>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</si>
  <si>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</si>
  <si>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</si>
  <si>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</si>
  <si>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</si>
  <si>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</si>
  <si>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</si>
  <si>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</si>
  <si>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</si>
  <si>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</si>
  <si>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</si>
  <si>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</si>
  <si>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</si>
  <si>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</si>
  <si>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</si>
  <si>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</si>
  <si>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</si>
  <si>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</si>
  <si>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</si>
  <si>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</si>
  <si>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</si>
  <si>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</si>
  <si>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</si>
  <si>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</si>
  <si>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</si>
  <si>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</si>
  <si>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</si>
  <si>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</si>
  <si>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</si>
  <si>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</si>
  <si>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</si>
  <si>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</si>
  <si>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</si>
  <si>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</si>
  <si>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</si>
  <si>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</si>
  <si>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</si>
  <si>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</si>
  <si>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</si>
  <si>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</si>
  <si>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</si>
  <si>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</si>
  <si>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</si>
  <si>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</si>
  <si>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</si>
  <si>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</si>
  <si>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</si>
  <si>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</si>
  <si>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</si>
  <si>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</si>
  <si>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</si>
  <si>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</si>
  <si>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</si>
  <si>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</si>
  <si>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</si>
  <si>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</si>
  <si>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</si>
  <si>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</si>
  <si>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</si>
  <si>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</si>
  <si>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</si>
  <si>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</si>
  <si>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</si>
  <si>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</si>
  <si>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</si>
  <si>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</si>
  <si>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</si>
  <si>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</si>
  <si>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</si>
  <si>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</si>
  <si>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</si>
  <si>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</si>
  <si>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</si>
  <si>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</si>
  <si>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</si>
  <si>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</si>
  <si>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</si>
  <si>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</si>
  <si>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</si>
  <si>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</si>
  <si>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</si>
  <si>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</si>
  <si>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</si>
  <si>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</si>
  <si>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</si>
  <si>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</si>
  <si>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</si>
  <si>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</si>
  <si>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</si>
  <si>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</si>
  <si>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</si>
  <si>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</si>
  <si>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</si>
  <si>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</si>
  <si>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</si>
  <si>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</si>
  <si>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</si>
  <si>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</si>
  <si>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</si>
  <si>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</si>
  <si>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</si>
  <si>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</si>
  <si>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</si>
  <si>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</si>
  <si>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</si>
  <si>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</si>
  <si>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</si>
  <si>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</si>
  <si>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</si>
  <si>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</si>
  <si>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</si>
  <si>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</si>
  <si>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</si>
  <si>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</si>
  <si>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</si>
  <si>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</si>
  <si>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</si>
  <si>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</si>
  <si>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</si>
  <si>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</si>
  <si>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</si>
  <si>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</si>
  <si>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</si>
  <si>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</si>
  <si>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</si>
  <si>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</si>
  <si>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</si>
  <si>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</si>
  <si>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</si>
  <si>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</si>
  <si>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</si>
  <si>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</si>
  <si>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</si>
  <si>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</si>
  <si>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</si>
  <si>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</si>
  <si>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</si>
  <si>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</si>
  <si>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</si>
  <si>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</si>
  <si>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</si>
  <si>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</si>
  <si>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</si>
  <si>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</si>
  <si>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</si>
  <si>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</si>
  <si>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</si>
  <si>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</si>
  <si>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</si>
  <si>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</si>
  <si>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</si>
  <si>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</si>
  <si>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</si>
  <si>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</si>
  <si>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</si>
  <si>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</si>
  <si>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</si>
  <si>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</si>
  <si>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</si>
  <si>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</si>
  <si>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</si>
  <si>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</si>
  <si>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</si>
  <si>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</si>
  <si>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</si>
  <si>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</si>
  <si>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</si>
  <si>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</si>
  <si>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</si>
  <si>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</si>
  <si>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</si>
  <si>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</si>
  <si>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</si>
  <si>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</si>
  <si>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</si>
  <si>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</si>
  <si>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</si>
  <si>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</si>
  <si>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</si>
  <si>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</si>
  <si>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</si>
  <si>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</si>
  <si>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</si>
  <si>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</si>
  <si>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</si>
  <si>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</si>
  <si>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</si>
  <si>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</si>
  <si>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</si>
  <si>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</si>
  <si>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</si>
  <si>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</si>
  <si>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</si>
  <si>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</si>
  <si>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</si>
  <si>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</si>
  <si>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</si>
  <si>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</si>
  <si>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</si>
  <si>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</si>
  <si>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</si>
  <si>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</si>
  <si>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</si>
  <si>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</si>
  <si>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</si>
  <si>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</si>
  <si>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</si>
  <si>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</si>
  <si>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</si>
  <si>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</si>
  <si>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</si>
  <si>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</si>
  <si>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</si>
  <si>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</si>
  <si>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</si>
  <si>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</si>
  <si>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</si>
  <si>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</si>
  <si>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</si>
  <si>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</si>
  <si>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</si>
  <si>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</si>
  <si>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</si>
  <si>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</si>
  <si>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</si>
  <si>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</si>
  <si>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</si>
  <si>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</si>
  <si>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</si>
  <si>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</si>
  <si>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</si>
  <si>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</si>
  <si>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</si>
  <si>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</si>
  <si>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</si>
  <si>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</si>
  <si>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</si>
  <si>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</si>
  <si>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</si>
  <si>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</si>
  <si>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</si>
  <si>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</si>
  <si>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</si>
  <si>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</si>
  <si>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</si>
  <si>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</si>
  <si>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</si>
  <si>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</si>
  <si>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</si>
  <si>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</si>
  <si>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</si>
  <si>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</si>
  <si>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</si>
  <si>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</si>
  <si>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</si>
  <si>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</si>
  <si>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</si>
  <si>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</si>
  <si>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</si>
  <si>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</si>
  <si>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</si>
  <si>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</si>
  <si>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</si>
  <si>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</si>
  <si>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</si>
  <si>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</si>
  <si>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</si>
  <si>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</si>
  <si>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</si>
  <si>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</si>
  <si>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</si>
  <si>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</si>
  <si>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</si>
  <si>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</si>
  <si>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</si>
  <si>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</si>
  <si>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</si>
  <si>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</si>
  <si>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</si>
  <si>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</si>
  <si>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</si>
  <si>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</si>
  <si>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</si>
  <si>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</si>
  <si>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</si>
  <si>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</si>
  <si>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</si>
  <si>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</si>
  <si>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</si>
  <si>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</si>
  <si>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</si>
  <si>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</si>
  <si>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</si>
  <si>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</si>
  <si>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</si>
  <si>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</si>
  <si>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</si>
  <si>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</si>
  <si>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</si>
  <si>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</si>
  <si>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</si>
  <si>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</si>
  <si>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</si>
  <si>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</si>
  <si>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</si>
  <si>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</si>
  <si>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</si>
  <si>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</si>
  <si>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</si>
  <si>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</si>
  <si>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</si>
  <si>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</si>
  <si>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</si>
  <si>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</si>
  <si>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</si>
  <si>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</si>
  <si>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</si>
  <si>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</si>
  <si>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</si>
  <si>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</si>
  <si>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</si>
  <si>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</si>
  <si>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</si>
  <si>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</si>
  <si>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</si>
  <si>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</si>
  <si>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</si>
  <si>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</si>
  <si>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</si>
  <si>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</si>
  <si>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</si>
  <si>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</si>
  <si>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</si>
  <si>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</si>
  <si>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</si>
  <si>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</si>
  <si>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</si>
  <si>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</si>
  <si>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</si>
  <si>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</si>
  <si>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</si>
  <si>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</si>
  <si>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</si>
  <si>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</si>
  <si>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</si>
  <si>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</si>
  <si>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</si>
  <si>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</si>
  <si>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</si>
  <si>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</si>
  <si>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</si>
  <si>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</si>
  <si>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</si>
  <si>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</si>
  <si>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</si>
  <si>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</si>
  <si>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</si>
  <si>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</si>
  <si>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</si>
  <si>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</si>
  <si>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</si>
  <si>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</si>
  <si>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</si>
  <si>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</si>
  <si>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</si>
  <si>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</si>
  <si>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</si>
  <si>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</si>
  <si>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</si>
  <si>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</si>
  <si>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</si>
  <si>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</si>
  <si>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</si>
  <si>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</si>
  <si>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</si>
  <si>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</si>
  <si>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</si>
  <si>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</si>
  <si>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</si>
  <si>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</si>
  <si>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</si>
  <si>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</si>
  <si>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</si>
  <si>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</si>
  <si>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</si>
  <si>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</si>
  <si>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</si>
  <si>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</si>
  <si>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</si>
  <si>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</si>
  <si>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</si>
  <si>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</si>
  <si>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</si>
  <si>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</si>
  <si>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</si>
  <si>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</si>
  <si>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</si>
  <si>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</si>
  <si>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</si>
  <si>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</si>
  <si>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</si>
  <si>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</si>
  <si>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</si>
  <si>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</si>
  <si>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</si>
  <si>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</si>
  <si>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</si>
  <si>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</si>
  <si>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</si>
  <si>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</si>
  <si>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</si>
  <si>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</si>
  <si>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</si>
  <si>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</si>
  <si>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</si>
  <si>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</si>
  <si>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</si>
  <si>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</si>
  <si>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</si>
  <si>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</si>
  <si>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</si>
  <si>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</si>
  <si>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</si>
  <si>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</si>
  <si>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</si>
  <si>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</si>
  <si>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</si>
  <si>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</si>
  <si>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</si>
  <si>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</si>
  <si>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</si>
  <si>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</si>
  <si>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</si>
  <si>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</si>
  <si>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</si>
  <si>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</si>
  <si>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</si>
  <si>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</si>
  <si>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</si>
  <si>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</si>
  <si>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</si>
  <si>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</si>
  <si>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</si>
  <si>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</si>
  <si>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</si>
  <si>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</si>
  <si>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</si>
  <si>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</si>
  <si>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</si>
  <si>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</si>
  <si>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</si>
  <si>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</si>
  <si>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</si>
  <si>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</si>
  <si>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</si>
  <si>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</si>
  <si>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</si>
  <si>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</si>
  <si>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</si>
  <si>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</si>
  <si>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</si>
  <si>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</si>
  <si>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</si>
  <si>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</si>
  <si>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</si>
  <si>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</si>
  <si>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</si>
  <si>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</si>
  <si>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</si>
  <si>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</si>
  <si>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</si>
  <si>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</si>
  <si>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</si>
  <si>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</si>
  <si>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</si>
  <si>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</si>
  <si>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</si>
  <si>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</si>
  <si>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</si>
  <si>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</si>
  <si>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</si>
  <si>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</si>
  <si>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</si>
  <si>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</si>
  <si>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</si>
  <si>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</si>
  <si>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</si>
  <si>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</si>
  <si>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</si>
  <si>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</si>
  <si>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</si>
  <si>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</si>
  <si>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</si>
  <si>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</si>
  <si>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</si>
  <si>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</si>
  <si>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</si>
  <si>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</si>
  <si>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</si>
  <si>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</si>
  <si>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</si>
  <si>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</si>
  <si>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</si>
  <si>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</si>
  <si>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</si>
  <si>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</si>
  <si>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</si>
  <si>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</si>
  <si>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</si>
  <si>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</si>
  <si>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</si>
  <si>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</si>
  <si>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</si>
  <si>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</si>
  <si>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</si>
  <si>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</si>
  <si>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</si>
  <si>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</si>
  <si>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</si>
  <si>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</si>
  <si>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</si>
  <si>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</si>
  <si>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</si>
  <si>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</si>
  <si>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</si>
  <si>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</si>
  <si>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</si>
  <si>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</si>
  <si>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</si>
  <si>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</si>
  <si>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</si>
  <si>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</si>
  <si>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</si>
  <si>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</si>
  <si>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</si>
  <si>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</si>
  <si>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</si>
  <si>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</si>
  <si>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</si>
  <si>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</si>
  <si>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</si>
  <si>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</si>
  <si>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</si>
  <si>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</si>
  <si>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</si>
  <si>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</si>
  <si>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</si>
  <si>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</si>
  <si>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</si>
  <si>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</si>
  <si>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</si>
  <si>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</si>
  <si>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</si>
  <si>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</si>
  <si>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</si>
  <si>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</si>
  <si>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</si>
  <si>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</si>
  <si>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</si>
  <si>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</si>
  <si>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</si>
  <si>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</si>
  <si>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</si>
  <si>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</si>
  <si>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</si>
  <si>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</si>
  <si>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</si>
  <si>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</si>
  <si>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</si>
  <si>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</si>
  <si>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</si>
  <si>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</si>
  <si>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</si>
  <si>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</si>
  <si>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</si>
  <si>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</si>
  <si>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</si>
  <si>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</si>
  <si>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</si>
  <si>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</si>
  <si>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</si>
  <si>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</si>
  <si>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</si>
  <si>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</si>
  <si>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</si>
  <si>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</si>
  <si>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</si>
  <si>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</si>
  <si>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</si>
  <si>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</si>
  <si>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</si>
  <si>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</si>
  <si>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</si>
  <si>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</si>
  <si>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</si>
  <si>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</si>
  <si>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</si>
  <si>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</si>
  <si>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</si>
  <si>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</si>
  <si>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</si>
  <si>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</si>
  <si>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</si>
  <si>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</si>
  <si>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</si>
  <si>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</si>
  <si>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</si>
  <si>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</si>
  <si>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</si>
  <si>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</si>
  <si>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</si>
  <si>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</si>
  <si>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</si>
  <si>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</si>
  <si>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</si>
  <si>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</si>
  <si>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</si>
  <si>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</si>
  <si>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</si>
  <si>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</si>
  <si>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</si>
  <si>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</si>
  <si>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</si>
  <si>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</si>
  <si>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</si>
  <si>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</si>
  <si>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</si>
  <si>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</si>
  <si>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</si>
  <si>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</si>
  <si>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</si>
  <si>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</si>
  <si>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</si>
  <si>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</si>
  <si>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</si>
  <si>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</si>
  <si>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</si>
  <si>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</si>
  <si>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</si>
  <si>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</si>
  <si>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</si>
  <si>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</si>
  <si>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</si>
  <si>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</si>
  <si>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</si>
  <si>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</si>
  <si>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</si>
  <si>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</si>
  <si>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</si>
  <si>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</si>
  <si>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</si>
  <si>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</si>
  <si>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</si>
  <si>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</si>
  <si>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</si>
  <si>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</si>
  <si>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</si>
  <si>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</si>
  <si>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</si>
  <si>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</si>
  <si>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</si>
  <si>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</si>
  <si>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</si>
  <si>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</si>
  <si>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</si>
  <si>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</si>
  <si>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</si>
  <si>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</si>
  <si>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</si>
  <si>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</si>
  <si>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</si>
  <si>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</si>
  <si>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</si>
  <si>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</si>
  <si>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</si>
  <si>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</si>
  <si>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</si>
  <si>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</si>
  <si>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</si>
  <si>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</si>
  <si>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</si>
  <si>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</si>
  <si>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</si>
  <si>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</si>
  <si>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</si>
  <si>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</si>
  <si>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</si>
  <si>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</si>
  <si>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</si>
  <si>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</si>
  <si>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</si>
  <si>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</si>
  <si>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</si>
  <si>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</si>
  <si>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</si>
  <si>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</si>
  <si>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</si>
  <si>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</si>
  <si>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</si>
  <si>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</si>
  <si>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</si>
  <si>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</si>
  <si>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</si>
  <si>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</si>
  <si>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</si>
  <si>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</si>
  <si>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</si>
  <si>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</si>
  <si>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</si>
  <si>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</si>
  <si>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</si>
  <si>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</si>
  <si>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</si>
  <si>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</si>
  <si>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</si>
  <si>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</si>
  <si>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</si>
  <si>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</si>
  <si>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</si>
  <si>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</si>
  <si>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</si>
  <si>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</si>
  <si>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</si>
  <si>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</si>
  <si>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</si>
  <si>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</si>
  <si>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</si>
  <si>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</si>
  <si>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</si>
  <si>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</si>
  <si>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</si>
  <si>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</si>
  <si>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</si>
  <si>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</si>
  <si>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</si>
  <si>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</si>
  <si>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</si>
  <si>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</si>
  <si>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</si>
  <si>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</si>
  <si>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</si>
  <si>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</si>
  <si>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</si>
  <si>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</si>
  <si>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</si>
  <si>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</si>
  <si>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</si>
  <si>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</si>
  <si>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</si>
  <si>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</si>
  <si>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</si>
  <si>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</si>
  <si>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</si>
  <si>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</si>
  <si>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</si>
  <si>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</si>
  <si>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</si>
  <si>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</si>
  <si>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</si>
  <si>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</si>
  <si>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</si>
  <si>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</si>
  <si>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</si>
  <si>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</si>
  <si>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</si>
  <si>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</si>
  <si>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</si>
  <si>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</si>
  <si>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</si>
  <si>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</si>
  <si>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</si>
  <si>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</si>
  <si>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</si>
  <si>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</si>
  <si>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</si>
  <si>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</si>
  <si>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</si>
  <si>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</si>
  <si>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</si>
  <si>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</si>
  <si>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</si>
  <si>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</si>
  <si>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</si>
  <si>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</si>
  <si>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</si>
  <si>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</si>
  <si>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</si>
  <si>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</si>
  <si>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</si>
  <si>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</si>
  <si>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</si>
  <si>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</si>
  <si>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</si>
  <si>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</si>
  <si>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</si>
  <si>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</si>
  <si>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</si>
  <si>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</si>
  <si>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</si>
  <si>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</si>
  <si>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</si>
  <si>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</si>
  <si>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</si>
  <si>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</si>
  <si>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</si>
  <si>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</si>
  <si>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</si>
  <si>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</si>
  <si>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</si>
  <si>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</si>
  <si>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</si>
  <si>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</si>
  <si>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</si>
  <si>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</si>
  <si>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</si>
  <si>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</si>
  <si>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</si>
  <si>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</si>
  <si>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</si>
  <si>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</si>
  <si>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</si>
  <si>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</si>
  <si>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</si>
  <si>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</si>
  <si>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</si>
  <si>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</si>
  <si>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</si>
  <si>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</si>
  <si>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</si>
  <si>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</si>
  <si>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</si>
  <si>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</si>
  <si>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</si>
  <si>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</si>
  <si>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</si>
  <si>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</si>
  <si>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</si>
  <si>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</si>
  <si>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</si>
  <si>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</si>
  <si>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</si>
  <si>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</si>
  <si>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</si>
  <si>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</si>
  <si>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</si>
  <si>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</si>
  <si>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</si>
  <si>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</si>
  <si>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</si>
  <si>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</si>
  <si>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</si>
  <si>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</si>
  <si>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</si>
  <si>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</si>
  <si>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</si>
  <si>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</si>
  <si>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</si>
  <si>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</si>
  <si>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</si>
  <si>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</si>
  <si>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</si>
  <si>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</si>
  <si>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</si>
  <si>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</si>
  <si>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</si>
  <si>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</si>
  <si>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</si>
  <si>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</si>
  <si>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</si>
  <si>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</si>
  <si>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</si>
  <si>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</si>
  <si>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</si>
  <si>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</si>
  <si>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</si>
  <si>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</si>
  <si>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</si>
  <si>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</si>
  <si>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</si>
  <si>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</si>
  <si>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</si>
  <si>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</si>
  <si>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</si>
  <si>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</si>
  <si>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</si>
  <si>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</si>
  <si>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</si>
  <si>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</si>
  <si>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</si>
  <si>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</si>
  <si>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</si>
  <si>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</si>
  <si>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</si>
  <si>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</si>
  <si>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</si>
  <si>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</si>
  <si>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</si>
  <si>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</si>
  <si>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</si>
  <si>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</si>
  <si>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</si>
  <si>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</si>
  <si>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</si>
  <si>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</si>
  <si>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</si>
  <si>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</si>
  <si>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</si>
  <si>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</si>
  <si>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</si>
  <si>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</si>
  <si>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</si>
  <si>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</si>
  <si>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</si>
  <si>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</si>
  <si>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</si>
  <si>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</si>
  <si>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</si>
  <si>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</si>
  <si>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</si>
  <si>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</si>
  <si>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</si>
  <si>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</si>
  <si>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</si>
  <si>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</si>
  <si>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</si>
  <si>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</si>
  <si>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</si>
  <si>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</si>
  <si>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</si>
  <si>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</si>
  <si>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</si>
  <si>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</si>
  <si>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</si>
  <si>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</si>
  <si>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</si>
  <si>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</si>
  <si>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</si>
  <si>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</si>
  <si>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</si>
  <si>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</si>
  <si>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</si>
  <si>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</si>
  <si>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</si>
  <si>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</si>
  <si>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</si>
  <si>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</si>
  <si>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</si>
  <si>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</si>
  <si>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</si>
  <si>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</si>
  <si>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</si>
  <si>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</si>
  <si>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</si>
  <si>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</si>
  <si>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</si>
  <si>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</si>
  <si>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</si>
  <si>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</si>
  <si>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</si>
  <si>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</si>
  <si>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</si>
  <si>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</si>
  <si>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</si>
  <si>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</si>
  <si>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</si>
  <si>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</si>
  <si>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</si>
  <si>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</si>
  <si>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</si>
  <si>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</si>
  <si>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</si>
  <si>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</si>
  <si>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</si>
  <si>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</si>
  <si>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</si>
  <si>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</si>
  <si>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</si>
  <si>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</si>
  <si>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</si>
  <si>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</si>
  <si>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</si>
  <si>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</si>
  <si>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</si>
  <si>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</si>
  <si>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</si>
  <si>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</si>
  <si>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</si>
  <si>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</si>
  <si>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</si>
  <si>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</si>
  <si>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</si>
  <si>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</si>
  <si>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</si>
  <si>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</si>
  <si>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</si>
  <si>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</si>
  <si>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</si>
  <si>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</si>
  <si>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</si>
  <si>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</si>
  <si>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</si>
  <si>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</si>
  <si>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</si>
  <si>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</si>
  <si>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</si>
  <si>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</si>
  <si>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</si>
  <si>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</si>
  <si>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</si>
  <si>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</si>
  <si>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</si>
  <si>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</si>
  <si>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</si>
  <si>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</si>
  <si>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</si>
  <si>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</si>
  <si>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</si>
  <si>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</si>
  <si>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</si>
  <si>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</si>
  <si>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</si>
  <si>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</si>
  <si>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</si>
  <si>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</si>
  <si>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</si>
  <si>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</si>
  <si>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</si>
  <si>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</si>
  <si>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</si>
  <si>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</si>
  <si>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</si>
  <si>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</si>
  <si>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</si>
  <si>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</si>
  <si>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</si>
  <si>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</si>
  <si>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</si>
  <si>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</si>
  <si>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</si>
  <si>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</si>
  <si>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</si>
  <si>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</si>
  <si>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</si>
  <si>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</si>
  <si>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</si>
  <si>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</si>
  <si>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</si>
  <si>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</si>
  <si>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</si>
  <si>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</si>
  <si>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</si>
  <si>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</si>
  <si>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</si>
  <si>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</si>
  <si>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</si>
  <si>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</si>
  <si>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</si>
  <si>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</si>
  <si>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</si>
  <si>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</si>
  <si>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</si>
  <si>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</si>
  <si>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</si>
  <si>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</si>
  <si>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</si>
  <si>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</si>
  <si>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</si>
  <si>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</si>
  <si>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</si>
  <si>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</si>
  <si>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</si>
  <si>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</si>
  <si>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</si>
  <si>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</si>
  <si>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</si>
  <si>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</si>
  <si>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</si>
  <si>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</si>
  <si>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</si>
  <si>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</si>
  <si>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</si>
  <si>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</si>
  <si>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</si>
  <si>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</si>
  <si>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</si>
  <si>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</si>
  <si>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</si>
  <si>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</si>
  <si>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</si>
  <si>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</si>
  <si>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</si>
  <si>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</si>
  <si>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</si>
  <si>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</si>
  <si>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</si>
  <si>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</si>
  <si>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</si>
  <si>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</si>
  <si>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</si>
  <si>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</si>
  <si>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</si>
  <si>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</si>
  <si>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</si>
  <si>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</si>
  <si>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</si>
  <si>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</si>
  <si>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</si>
  <si>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</si>
  <si>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</si>
  <si>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</si>
  <si>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</si>
  <si>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</si>
  <si>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</si>
  <si>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</si>
  <si>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</si>
  <si>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</si>
  <si>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</si>
  <si>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</si>
  <si>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</si>
  <si>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</si>
  <si>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</si>
  <si>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</si>
  <si>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</si>
  <si>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</si>
  <si>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</si>
  <si>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</si>
  <si>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</si>
  <si>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</si>
  <si>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</si>
  <si>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</si>
  <si>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</si>
  <si>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</si>
  <si>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</si>
  <si>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</si>
  <si>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</si>
  <si>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</si>
  <si>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</si>
  <si>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</si>
  <si>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</si>
  <si>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</si>
  <si>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</si>
  <si>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</si>
  <si>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</si>
  <si>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</si>
  <si>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</si>
  <si>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</si>
  <si>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</si>
  <si>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</si>
  <si>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</si>
  <si>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</si>
  <si>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</si>
  <si>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</si>
  <si>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</si>
  <si>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</si>
  <si>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</si>
  <si>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</si>
  <si>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</si>
  <si>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</si>
  <si>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</si>
  <si>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</si>
  <si>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</si>
  <si>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</si>
  <si>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</si>
  <si>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</si>
  <si>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</si>
  <si>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</si>
  <si>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</si>
  <si>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</si>
  <si>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</si>
  <si>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</si>
  <si>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</si>
  <si>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</si>
  <si>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</si>
  <si>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</si>
  <si>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</si>
  <si>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</si>
  <si>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</si>
  <si>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</si>
  <si>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</si>
  <si>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</si>
  <si>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</si>
  <si>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</si>
  <si>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</si>
  <si>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</si>
  <si>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</si>
  <si>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</si>
  <si>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</si>
  <si>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</si>
  <si>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</si>
  <si>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</si>
  <si>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</si>
  <si>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</si>
  <si>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</si>
  <si>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</si>
  <si>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</si>
  <si>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</si>
  <si>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</si>
  <si>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</si>
  <si>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</si>
  <si>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</si>
  <si>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</si>
  <si>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</si>
  <si>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</si>
  <si>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</si>
  <si>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</si>
  <si>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</si>
  <si>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</si>
  <si>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</si>
  <si>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</si>
  <si>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</si>
  <si>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</si>
  <si>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</si>
  <si>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</si>
  <si>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</si>
  <si>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</si>
  <si>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</si>
  <si>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</si>
  <si>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</si>
  <si>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</si>
  <si>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</si>
  <si>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</si>
  <si>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</si>
  <si>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</si>
  <si>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</si>
  <si>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</si>
  <si>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</si>
  <si>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</si>
  <si>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</si>
  <si>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</si>
  <si>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</si>
  <si>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</si>
  <si>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</si>
  <si>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</si>
  <si>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</si>
  <si>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</si>
  <si>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</si>
  <si>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</si>
  <si>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</si>
  <si>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</si>
  <si>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</si>
  <si>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</si>
  <si>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</si>
  <si>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</si>
  <si>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</si>
  <si>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</si>
  <si>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</si>
  <si>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</si>
  <si>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</si>
  <si>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</si>
  <si>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</si>
  <si>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</si>
  <si>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</si>
  <si>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</si>
  <si>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</si>
  <si>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</si>
  <si>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</si>
  <si>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</si>
  <si>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</si>
  <si>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</si>
  <si>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</si>
  <si>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</si>
  <si>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</si>
  <si>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</si>
  <si>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</si>
  <si>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</si>
  <si>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</si>
  <si>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</si>
  <si>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</si>
  <si>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</si>
  <si>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</si>
  <si>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</si>
  <si>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</si>
  <si>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</si>
  <si>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</si>
  <si>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</si>
  <si>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</si>
  <si>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</si>
  <si>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</si>
  <si>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</si>
  <si>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</si>
  <si>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</si>
  <si>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</si>
  <si>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</si>
  <si>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</si>
  <si>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</si>
  <si>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</si>
  <si>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</si>
  <si>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</si>
  <si>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</si>
  <si>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</si>
  <si>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</si>
  <si>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</si>
  <si>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</si>
  <si>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</si>
  <si>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</si>
  <si>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</si>
  <si>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</si>
  <si>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</si>
  <si>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</si>
  <si>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</si>
  <si>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</si>
  <si>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</si>
  <si>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</si>
  <si>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</si>
  <si>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</si>
  <si>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</si>
  <si>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</si>
  <si>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</si>
  <si>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</si>
  <si>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</si>
  <si>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</si>
  <si>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</si>
  <si>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</si>
  <si>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</si>
  <si>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</si>
  <si>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</si>
  <si>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</si>
  <si>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</si>
  <si>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</si>
  <si>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</si>
  <si>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</si>
  <si>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</si>
  <si>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</si>
  <si>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</si>
  <si>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</si>
  <si>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</si>
  <si>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</si>
  <si>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</si>
  <si>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</si>
  <si>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</si>
  <si>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</si>
  <si>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</si>
  <si>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</si>
  <si>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</si>
  <si>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</si>
  <si>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</si>
  <si>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</si>
  <si>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</si>
  <si>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</si>
  <si>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</si>
  <si>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</si>
  <si>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</si>
  <si>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</si>
  <si>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</si>
  <si>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</si>
  <si>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</si>
  <si>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</si>
  <si>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</si>
  <si>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</si>
  <si>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</si>
  <si>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</si>
  <si>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</si>
  <si>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</si>
  <si>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</si>
  <si>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</si>
  <si>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</si>
  <si>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</si>
  <si>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</si>
  <si>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</si>
  <si>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</si>
  <si>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</si>
  <si>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</si>
  <si>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</si>
  <si>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</si>
  <si>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</si>
  <si>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</si>
  <si>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</si>
  <si>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</si>
  <si>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</si>
  <si>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</si>
  <si>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</si>
  <si>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</si>
  <si>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</si>
  <si>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</si>
  <si>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</si>
  <si>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</si>
  <si>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</si>
  <si>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</si>
  <si>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</si>
  <si>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</si>
  <si>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</si>
  <si>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</si>
  <si>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</si>
  <si>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</si>
  <si>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</si>
  <si>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</si>
  <si>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</si>
  <si>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</si>
  <si>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</si>
  <si>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</si>
  <si>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</si>
  <si>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</si>
  <si>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</si>
  <si>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</si>
  <si>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</si>
  <si>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</si>
  <si>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</si>
  <si>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</si>
  <si>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</si>
  <si>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</si>
  <si>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</si>
  <si>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</si>
  <si>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</si>
  <si>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</si>
  <si>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</si>
  <si>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</si>
  <si>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</si>
  <si>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</si>
  <si>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</si>
  <si>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</si>
  <si>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</si>
  <si>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</si>
  <si>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</si>
  <si>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</si>
  <si>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</si>
  <si>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</si>
  <si>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</si>
  <si>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</si>
  <si>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</si>
  <si>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</si>
  <si>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</si>
  <si>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</si>
  <si>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</si>
  <si>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</si>
  <si>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</si>
  <si>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</si>
  <si>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</si>
  <si>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</si>
  <si>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</si>
  <si>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</si>
  <si>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</si>
  <si>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</si>
  <si>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</si>
  <si>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</si>
  <si>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</si>
  <si>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</si>
  <si>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</si>
  <si>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</si>
  <si>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</si>
  <si>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</si>
  <si>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</si>
  <si>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</si>
  <si>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</si>
  <si>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</si>
  <si>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</si>
  <si>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</si>
  <si>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</si>
  <si>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</si>
  <si>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</si>
  <si>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</si>
  <si>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</si>
  <si>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</si>
  <si>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</si>
  <si>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</si>
  <si>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</si>
  <si>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</si>
  <si>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</si>
  <si>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</si>
  <si>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</si>
  <si>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</si>
  <si>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</si>
  <si>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</si>
  <si>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</si>
  <si>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</si>
  <si>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</si>
  <si>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</si>
  <si>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</si>
  <si>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</si>
  <si>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</si>
  <si>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</si>
  <si>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</si>
  <si>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</si>
  <si>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</si>
  <si>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</si>
  <si>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</si>
  <si>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</si>
  <si>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</si>
  <si>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</si>
  <si>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</si>
  <si>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</si>
  <si>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</si>
  <si>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</si>
  <si>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</si>
  <si>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</si>
  <si>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</si>
  <si>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</si>
  <si>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</si>
  <si>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</si>
  <si>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</si>
  <si>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</si>
  <si>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</si>
  <si>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</si>
  <si>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</si>
  <si>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</si>
  <si>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</si>
  <si>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</si>
  <si>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</si>
  <si>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</si>
  <si>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</si>
  <si>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</si>
  <si>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</si>
  <si>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</si>
  <si>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</si>
  <si>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</si>
  <si>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</si>
  <si>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</si>
  <si>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</si>
  <si>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</si>
  <si>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</si>
  <si>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</si>
  <si>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</si>
  <si>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</si>
  <si>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</si>
  <si>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</si>
  <si>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</si>
  <si>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</si>
  <si>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</si>
  <si>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</si>
  <si>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</si>
  <si>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</si>
  <si>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</si>
  <si>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</si>
  <si>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</si>
  <si>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</si>
  <si>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</si>
  <si>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</si>
  <si>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</si>
  <si>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</si>
  <si>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</si>
  <si>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</si>
  <si>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</si>
  <si>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</si>
  <si>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</si>
  <si>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</si>
  <si>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</si>
  <si>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</si>
  <si>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</si>
  <si>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</si>
  <si>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</si>
  <si>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</si>
  <si>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</si>
  <si>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</si>
  <si>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</si>
  <si>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</si>
  <si>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</si>
  <si>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</si>
  <si>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</si>
  <si>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</si>
  <si>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</si>
  <si>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</si>
  <si>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</si>
  <si>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</si>
  <si>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</si>
  <si>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</si>
  <si>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</si>
  <si>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</si>
  <si>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</si>
  <si>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</si>
  <si>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</si>
  <si>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</si>
  <si>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</si>
  <si>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</si>
  <si>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</si>
  <si>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</si>
  <si>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</si>
  <si>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</si>
  <si>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</si>
  <si>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</si>
  <si>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</si>
  <si>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</si>
  <si>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</si>
  <si>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</si>
  <si>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</si>
  <si>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</si>
  <si>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</si>
  <si>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</si>
  <si>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</si>
  <si>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</si>
  <si>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</si>
  <si>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</si>
  <si>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</si>
  <si>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</si>
  <si>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</si>
  <si>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</si>
  <si>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</si>
  <si>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</si>
  <si>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</si>
  <si>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</si>
  <si>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</si>
  <si>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</si>
  <si>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</si>
  <si>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</si>
  <si>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</si>
  <si>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</si>
  <si>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</si>
  <si>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</si>
  <si>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</si>
  <si>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</si>
  <si>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</si>
  <si>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</si>
  <si>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</si>
  <si>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</si>
  <si>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</si>
  <si>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</si>
  <si>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</si>
  <si>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</si>
  <si>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</si>
  <si>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</si>
  <si>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</si>
  <si>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</si>
  <si>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</si>
  <si>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</si>
  <si>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</si>
  <si>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</si>
  <si>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</si>
  <si>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</si>
  <si>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</si>
  <si>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</si>
  <si>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</si>
  <si>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</si>
  <si>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</si>
  <si>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</si>
  <si>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</si>
  <si>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</si>
  <si>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</si>
  <si>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</si>
  <si>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</si>
  <si>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</si>
  <si>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</si>
  <si>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</si>
  <si>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</si>
  <si>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</si>
  <si>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</si>
  <si>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</si>
  <si>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</si>
  <si>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</si>
  <si>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</si>
  <si>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</si>
  <si>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</si>
  <si>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</si>
  <si>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</si>
  <si>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</si>
  <si>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</si>
  <si>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</si>
  <si>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</si>
  <si>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</si>
  <si>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</si>
  <si>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</si>
  <si>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</si>
  <si>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</si>
  <si>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</si>
  <si>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</si>
  <si>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</si>
  <si>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</si>
  <si>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</si>
  <si>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</si>
  <si>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</si>
  <si>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</si>
  <si>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</si>
  <si>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</si>
  <si>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</si>
  <si>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</si>
  <si>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</si>
  <si>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</si>
  <si>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</si>
  <si>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</si>
  <si>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</si>
  <si>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</si>
  <si>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</si>
  <si>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</si>
  <si>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</si>
  <si>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</si>
  <si>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</si>
  <si>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</si>
  <si>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</si>
  <si>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</si>
  <si>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</si>
  <si>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</si>
  <si>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</si>
  <si>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</si>
  <si>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</si>
  <si>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</si>
  <si>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</si>
  <si>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</si>
  <si>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</si>
  <si>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</si>
  <si>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</si>
  <si>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</si>
  <si>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</si>
  <si>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</si>
  <si>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</si>
  <si>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</si>
  <si>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</si>
  <si>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</si>
  <si>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</si>
  <si>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</si>
  <si>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</si>
  <si>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</si>
  <si>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</si>
  <si>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</si>
  <si>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</si>
  <si>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</si>
  <si>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</si>
  <si>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</si>
  <si>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</si>
  <si>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</si>
  <si>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</si>
  <si>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</si>
  <si>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</si>
  <si>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</si>
  <si>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</si>
  <si>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</si>
  <si>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</si>
  <si>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</si>
  <si>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</si>
  <si>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</si>
  <si>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</si>
  <si>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</si>
  <si>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</si>
  <si>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</si>
  <si>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</si>
  <si>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</si>
  <si>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</si>
  <si>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</si>
  <si>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</si>
  <si>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</si>
  <si>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</si>
  <si>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</si>
  <si>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</si>
  <si>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</si>
  <si>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</si>
  <si>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</si>
  <si>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</si>
  <si>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</si>
  <si>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</si>
  <si>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</si>
  <si>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</si>
  <si>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</si>
  <si>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</si>
  <si>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</si>
  <si>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</si>
  <si>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</si>
  <si>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</si>
  <si>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</si>
  <si>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</si>
  <si>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</si>
  <si>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</si>
  <si>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</si>
  <si>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</si>
  <si>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</si>
  <si>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</si>
  <si>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</si>
  <si>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</si>
  <si>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</si>
  <si>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</si>
  <si>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</si>
  <si>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</si>
  <si>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</si>
  <si>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</si>
  <si>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</si>
  <si>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</si>
  <si>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</si>
  <si>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</si>
  <si>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</si>
  <si>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</si>
  <si>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</si>
  <si>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</si>
  <si>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</si>
  <si>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</si>
  <si>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</si>
  <si>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</si>
  <si>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</si>
  <si>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</si>
  <si>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</si>
  <si>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</si>
  <si>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</si>
  <si>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</si>
  <si>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</si>
  <si>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</si>
  <si>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</si>
  <si>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</si>
  <si>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</si>
  <si>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</si>
  <si>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</si>
  <si>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</si>
  <si>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</si>
  <si>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</si>
  <si>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</si>
  <si>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</si>
  <si>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</si>
  <si>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</si>
  <si>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</si>
  <si>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</si>
  <si>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</si>
  <si>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</si>
  <si>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</si>
  <si>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</si>
  <si>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</si>
  <si>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</si>
  <si>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</si>
  <si>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</si>
  <si>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</si>
  <si>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</si>
  <si>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</si>
  <si>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</si>
  <si>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</si>
  <si>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</si>
  <si>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</si>
  <si>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</si>
  <si>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</si>
  <si>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</si>
  <si>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</si>
  <si>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</si>
  <si>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</si>
  <si>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</si>
  <si>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</si>
  <si>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</si>
  <si>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</si>
  <si>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</si>
  <si>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</si>
  <si>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</si>
  <si>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</si>
  <si>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</si>
  <si>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</si>
  <si>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</si>
  <si>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</si>
  <si>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</si>
  <si>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</si>
  <si>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</si>
  <si>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</si>
  <si>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</si>
  <si>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</si>
  <si>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</si>
  <si>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</si>
  <si>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</si>
  <si>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</si>
  <si>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</si>
  <si>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</si>
  <si>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</si>
  <si>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</si>
  <si>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</si>
  <si>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</si>
  <si>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</si>
  <si>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</si>
  <si>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</si>
  <si>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</si>
  <si>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</si>
  <si>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</si>
  <si>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</si>
  <si>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</si>
  <si>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</si>
  <si>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</si>
  <si>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</si>
  <si>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</si>
  <si>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</si>
  <si>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</si>
  <si>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</si>
  <si>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</si>
  <si>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</si>
  <si>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</si>
  <si>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</si>
  <si>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</si>
  <si>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</si>
  <si>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</si>
  <si>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</si>
  <si>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</si>
  <si>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</si>
  <si>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</si>
  <si>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</si>
  <si>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</si>
  <si>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</si>
  <si>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</si>
  <si>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</si>
  <si>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</si>
  <si>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</si>
  <si>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</si>
  <si>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</si>
  <si>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</si>
  <si>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</si>
  <si>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</si>
  <si>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</si>
  <si>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</si>
  <si>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</si>
  <si>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</si>
  <si>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</si>
  <si>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</si>
  <si>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</si>
  <si>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</si>
  <si>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</si>
  <si>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</si>
  <si>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</si>
  <si>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</si>
  <si>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</si>
  <si>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</si>
  <si>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</si>
  <si>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</si>
  <si>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</si>
  <si>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</si>
  <si>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</si>
  <si>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</si>
  <si>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</si>
  <si>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</si>
  <si>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</si>
  <si>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</si>
  <si>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</si>
  <si>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</si>
  <si>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</si>
  <si>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</si>
  <si>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</si>
  <si>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</si>
  <si>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</si>
  <si>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</si>
  <si>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</si>
  <si>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</si>
  <si>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</si>
  <si>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</si>
  <si>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</si>
  <si>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</si>
  <si>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</si>
  <si>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</si>
  <si>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</si>
  <si>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</si>
  <si>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</si>
  <si>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</si>
  <si>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</si>
  <si>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</si>
  <si>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</si>
  <si>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</si>
  <si>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</si>
  <si>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</si>
  <si>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</si>
  <si>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</si>
  <si>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</si>
  <si>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</si>
  <si>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</si>
  <si>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</si>
  <si>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</si>
  <si>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</si>
  <si>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</si>
  <si>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</si>
  <si>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</si>
  <si>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</si>
  <si>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</si>
  <si>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</si>
  <si>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</si>
  <si>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</si>
  <si>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</si>
  <si>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</si>
  <si>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</si>
  <si>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</si>
  <si>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</si>
  <si>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</si>
  <si>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</si>
  <si>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</si>
  <si>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</si>
  <si>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</si>
  <si>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</si>
  <si>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</si>
  <si>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</si>
  <si>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</si>
  <si>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</si>
  <si>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</si>
  <si>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</si>
  <si>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</si>
  <si>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</si>
  <si>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</si>
  <si>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</si>
  <si>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</si>
  <si>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</si>
  <si>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</si>
  <si>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</si>
  <si>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</si>
  <si>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</si>
  <si>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</si>
  <si>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</si>
  <si>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</si>
  <si>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</si>
  <si>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</si>
  <si>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</si>
  <si>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</si>
  <si>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</si>
  <si>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</si>
  <si>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</si>
  <si>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</si>
  <si>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</si>
  <si>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</si>
  <si>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</si>
  <si>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</si>
  <si>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</si>
  <si>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</si>
  <si>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</si>
  <si>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</si>
  <si>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</si>
  <si>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</si>
  <si>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</si>
  <si>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</si>
  <si>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</si>
  <si>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</si>
  <si>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</si>
  <si>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</si>
  <si>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</si>
  <si>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</si>
  <si>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</si>
  <si>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</si>
  <si>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</si>
  <si>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</si>
  <si>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</si>
  <si>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</si>
  <si>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</si>
  <si>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</si>
  <si>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</si>
  <si>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</si>
  <si>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</si>
  <si>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</si>
  <si>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</si>
  <si>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</si>
  <si>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</si>
  <si>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</si>
  <si>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</si>
  <si>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</si>
  <si>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</si>
  <si>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</si>
  <si>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</si>
  <si>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</si>
  <si>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</si>
  <si>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</si>
  <si>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</si>
  <si>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</si>
  <si>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</si>
  <si>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</si>
  <si>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</si>
  <si>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</si>
  <si>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</si>
  <si>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</si>
  <si>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</si>
  <si>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</si>
  <si>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</si>
  <si>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</si>
  <si>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</si>
  <si>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</si>
  <si>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</si>
  <si>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</si>
  <si>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</si>
  <si>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</si>
  <si>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</si>
  <si>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</si>
  <si>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</si>
  <si>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</si>
  <si>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</si>
  <si>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</si>
  <si>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</si>
  <si>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</si>
  <si>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</si>
  <si>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</si>
  <si>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</si>
  <si>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</si>
  <si>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</si>
  <si>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</si>
  <si>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</si>
  <si>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</si>
  <si>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</si>
  <si>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</si>
  <si>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</si>
  <si>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</si>
  <si>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</si>
  <si>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</si>
  <si>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</si>
  <si>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</si>
  <si>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</si>
  <si>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</si>
  <si>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</si>
  <si>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</si>
  <si>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</si>
  <si>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</si>
  <si>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</si>
  <si>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</si>
  <si>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</si>
  <si>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</si>
  <si>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</si>
  <si>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</si>
  <si>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</si>
  <si>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</si>
  <si>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</si>
  <si>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</si>
  <si>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</si>
  <si>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</si>
  <si>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</si>
  <si>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</si>
  <si>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</si>
  <si>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</si>
  <si>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</si>
  <si>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</si>
  <si>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</si>
  <si>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</si>
  <si>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</si>
  <si>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</si>
  <si>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</si>
  <si>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</si>
  <si>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</si>
  <si>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</si>
  <si>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</si>
  <si>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</si>
  <si>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</si>
  <si>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</si>
  <si>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</si>
  <si>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</si>
  <si>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</si>
  <si>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</si>
  <si>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</si>
  <si>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</si>
  <si>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</si>
  <si>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</si>
  <si>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</si>
  <si>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</si>
  <si>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</si>
  <si>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</si>
  <si>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</si>
  <si>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</si>
  <si>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</si>
  <si>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</si>
  <si>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</si>
  <si>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</si>
  <si>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</si>
  <si>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</si>
  <si>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</si>
  <si>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</si>
  <si>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</si>
  <si>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</si>
  <si>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</si>
  <si>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</si>
  <si>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</si>
  <si>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</si>
  <si>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</si>
  <si>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</si>
  <si>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</si>
  <si>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</si>
  <si>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</si>
  <si>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</si>
  <si>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</si>
  <si>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</si>
  <si>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</si>
  <si>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</si>
  <si>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</si>
  <si>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</si>
  <si>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</si>
  <si>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</si>
  <si>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</si>
  <si>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</si>
  <si>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</si>
  <si>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</si>
  <si>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</si>
  <si>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</si>
  <si>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</si>
  <si>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</si>
  <si>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</si>
  <si>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</si>
  <si>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</si>
  <si>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</si>
  <si>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</si>
  <si>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</si>
  <si>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</si>
  <si>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</si>
  <si>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</si>
  <si>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</si>
  <si>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</si>
  <si>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</si>
  <si>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</si>
  <si>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</si>
  <si>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</si>
  <si>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</si>
  <si>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</si>
  <si>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</si>
  <si>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</si>
  <si>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</si>
  <si>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</si>
  <si>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</si>
  <si>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</si>
  <si>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</si>
  <si>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</si>
  <si>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</si>
  <si>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</si>
  <si>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</si>
  <si>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</si>
  <si>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</si>
  <si>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</si>
  <si>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</si>
  <si>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</si>
  <si>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</si>
  <si>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</si>
  <si>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</si>
  <si>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</si>
  <si>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</si>
  <si>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</si>
  <si>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</si>
  <si>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</si>
  <si>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</si>
  <si>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</si>
  <si>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</si>
  <si>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</si>
  <si>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</si>
  <si>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</si>
  <si>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</si>
  <si>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</si>
  <si>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</si>
  <si>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</si>
  <si>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</si>
  <si>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</si>
  <si>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</si>
  <si>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</si>
  <si>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</si>
  <si>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</si>
  <si>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</si>
  <si>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</si>
  <si>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</si>
  <si>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</si>
  <si>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</si>
  <si>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</si>
  <si>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</si>
  <si>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</si>
  <si>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</si>
  <si>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</si>
  <si>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</si>
  <si>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</si>
  <si>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</si>
  <si>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</si>
  <si>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</si>
  <si>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</si>
  <si>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</si>
  <si>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</si>
  <si>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</si>
  <si>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</si>
  <si>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</si>
  <si>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</si>
  <si>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</si>
  <si>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</si>
  <si>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</si>
  <si>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</si>
  <si>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</si>
  <si>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</si>
  <si>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</si>
  <si>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</si>
  <si>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</si>
  <si>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</si>
  <si>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</si>
  <si>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</si>
  <si>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</si>
  <si>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</si>
  <si>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</si>
  <si>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</si>
  <si>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</si>
  <si>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</si>
  <si>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</si>
  <si>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</si>
  <si>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</si>
  <si>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</si>
  <si>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</si>
  <si>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</si>
  <si>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</si>
  <si>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</si>
  <si>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</si>
  <si>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</si>
  <si>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</si>
  <si>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</si>
  <si>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</si>
  <si>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</si>
  <si>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</si>
  <si>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</si>
  <si>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</si>
  <si>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</si>
  <si>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</si>
  <si>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</si>
  <si>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</si>
  <si>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</si>
  <si>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</si>
  <si>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</si>
  <si>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</si>
  <si>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</si>
  <si>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</si>
  <si>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</si>
  <si>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</si>
  <si>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</si>
  <si>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</si>
  <si>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</si>
  <si>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</si>
  <si>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</si>
  <si>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</si>
  <si>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</si>
  <si>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</si>
  <si>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</si>
  <si>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</si>
  <si>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</si>
  <si>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</si>
  <si>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</si>
  <si>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</si>
  <si>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</si>
  <si>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</si>
  <si>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</si>
  <si>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</si>
  <si>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</si>
  <si>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</si>
  <si>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</si>
  <si>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</si>
  <si>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</si>
  <si>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</si>
  <si>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</si>
  <si>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</si>
  <si>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</si>
  <si>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</si>
  <si>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</si>
  <si>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</si>
  <si>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</si>
  <si>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</si>
  <si>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</si>
  <si>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</si>
  <si>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</si>
  <si>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</si>
  <si>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</si>
  <si>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</si>
  <si>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</si>
  <si>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</si>
  <si>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</si>
  <si>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</si>
  <si>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</si>
  <si>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</si>
  <si>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</si>
  <si>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</si>
  <si>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</si>
  <si>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</si>
  <si>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</si>
  <si>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</si>
  <si>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</si>
  <si>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</si>
  <si>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</si>
  <si>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</si>
  <si>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</si>
  <si>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</si>
  <si>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</si>
  <si>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</si>
  <si>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</si>
  <si>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</si>
  <si>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</si>
  <si>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</si>
  <si>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</si>
  <si>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</si>
  <si>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</si>
  <si>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</si>
  <si>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</si>
  <si>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</si>
  <si>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</si>
  <si>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</si>
  <si>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</si>
  <si>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</si>
  <si>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</si>
  <si>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</si>
  <si>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</si>
  <si>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</si>
  <si>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</si>
  <si>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</si>
  <si>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</si>
  <si>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</si>
  <si>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</si>
  <si>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</si>
  <si>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</si>
  <si>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</si>
  <si>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</si>
  <si>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</si>
  <si>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</si>
  <si>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</si>
  <si>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</si>
  <si>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</si>
  <si>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</si>
  <si>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</si>
  <si>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</si>
  <si>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</si>
  <si>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</si>
  <si>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</si>
  <si>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</si>
  <si>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</si>
  <si>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</si>
  <si>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</si>
  <si>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</si>
  <si>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</si>
  <si>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</si>
  <si>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</si>
  <si>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</si>
  <si>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</si>
  <si>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</si>
  <si>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</si>
  <si>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</si>
  <si>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</si>
  <si>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</si>
  <si>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</si>
  <si>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</si>
  <si>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</si>
  <si>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</si>
  <si>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</si>
  <si>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</si>
  <si>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</si>
  <si>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</si>
  <si>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</si>
  <si>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</si>
  <si>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</si>
  <si>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</si>
  <si>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</si>
  <si>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</si>
  <si>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</si>
  <si>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</si>
  <si>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</si>
  <si>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</si>
  <si>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</si>
  <si>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</si>
  <si>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</si>
  <si>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</si>
  <si>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</si>
  <si>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</si>
  <si>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</si>
  <si>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</si>
  <si>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</si>
  <si>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</si>
  <si>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</si>
  <si>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</si>
  <si>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</si>
  <si>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</si>
  <si>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</si>
  <si>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</si>
  <si>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</si>
  <si>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</si>
  <si>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</si>
  <si>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</si>
  <si>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</si>
  <si>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</si>
  <si>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</si>
  <si>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</si>
  <si>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</si>
  <si>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</si>
  <si>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</si>
  <si>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</si>
  <si>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</si>
  <si>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</si>
  <si>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</si>
  <si>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</si>
  <si>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</si>
  <si>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</si>
  <si>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</si>
  <si>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</si>
  <si>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</si>
  <si>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</si>
  <si>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</si>
  <si>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</si>
  <si>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</si>
  <si>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</si>
  <si>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</si>
  <si>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</si>
  <si>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</si>
  <si>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</si>
  <si>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</si>
  <si>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</si>
  <si>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</si>
  <si>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</si>
  <si>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</si>
  <si>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</si>
  <si>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</si>
  <si>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</si>
  <si>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</si>
  <si>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</si>
  <si>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</si>
  <si>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</si>
  <si>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</si>
  <si>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</si>
  <si>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</si>
  <si>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</si>
  <si>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</si>
  <si>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</si>
  <si>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</si>
  <si>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</si>
  <si>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</si>
  <si>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</si>
  <si>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</si>
  <si>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</si>
  <si>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</si>
  <si>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</si>
  <si>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</si>
  <si>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</si>
  <si>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</si>
  <si>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</si>
  <si>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</si>
  <si>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</si>
  <si>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</si>
  <si>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</si>
  <si>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</si>
  <si>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</si>
  <si>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</si>
  <si>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</si>
  <si>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</si>
  <si>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</si>
  <si>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</si>
  <si>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</si>
  <si>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</si>
  <si>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</si>
  <si>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</si>
  <si>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</si>
  <si>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</si>
  <si>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</si>
  <si>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</si>
  <si>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</si>
  <si>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</si>
  <si>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</si>
  <si>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</si>
  <si>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</si>
  <si>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</si>
  <si>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</si>
  <si>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</si>
  <si>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</si>
  <si>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</si>
  <si>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</si>
  <si>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</si>
  <si>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</si>
  <si>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</si>
  <si>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</si>
  <si>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</si>
  <si>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</si>
  <si>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</si>
  <si>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</si>
  <si>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</si>
  <si>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</si>
  <si>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</si>
  <si>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</si>
  <si>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</si>
  <si>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</si>
  <si>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</si>
  <si>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</si>
  <si>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</si>
  <si>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</si>
  <si>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</si>
  <si>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</si>
  <si>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</si>
  <si>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</si>
  <si>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</si>
  <si>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</si>
  <si>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</si>
  <si>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</si>
  <si>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</si>
  <si>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</si>
  <si>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</si>
  <si>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</si>
  <si>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</si>
  <si>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</si>
  <si>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</si>
  <si>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</si>
  <si>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</si>
  <si>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</si>
  <si>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</si>
  <si>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</si>
  <si>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</si>
  <si>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</si>
  <si>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</si>
  <si>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</si>
  <si>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</si>
  <si>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</si>
  <si>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</si>
  <si>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</si>
  <si>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</si>
  <si>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</si>
  <si>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</si>
  <si>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</si>
  <si>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</si>
  <si>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</si>
  <si>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</si>
  <si>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</si>
  <si>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</si>
  <si>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</si>
  <si>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</si>
  <si>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</si>
  <si>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</si>
  <si>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</si>
  <si>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</si>
  <si>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</si>
  <si>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</si>
  <si>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</si>
  <si>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</si>
  <si>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</si>
  <si>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</si>
  <si>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</si>
  <si>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</si>
  <si>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</si>
  <si>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</si>
  <si>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</si>
  <si>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</si>
  <si>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</si>
  <si>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</si>
  <si>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</si>
  <si>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</si>
  <si>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</si>
  <si>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</si>
  <si>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</si>
  <si>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</si>
  <si>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</si>
  <si>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</si>
  <si>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</si>
  <si>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</si>
  <si>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</si>
  <si>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</si>
  <si>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</si>
  <si>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</si>
  <si>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</si>
  <si>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</si>
  <si>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</si>
  <si>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</si>
  <si>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</si>
  <si>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</si>
  <si>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</si>
  <si>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</si>
  <si>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</si>
  <si>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</si>
  <si>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</si>
  <si>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</si>
  <si>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</si>
  <si>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</si>
  <si>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</si>
  <si>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</si>
  <si>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</si>
  <si>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</si>
  <si>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</si>
  <si>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</si>
  <si>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</si>
  <si>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</si>
  <si>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</si>
  <si>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</si>
  <si>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</si>
  <si>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</si>
  <si>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</si>
  <si>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</si>
  <si>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</si>
  <si>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</si>
  <si>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</si>
  <si>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</si>
  <si>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</si>
  <si>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</si>
  <si>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</si>
  <si>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</si>
  <si>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</si>
  <si>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</si>
  <si>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</si>
  <si>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</si>
  <si>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</si>
  <si>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</si>
  <si>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</si>
  <si>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</si>
  <si>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</si>
  <si>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</si>
  <si>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</si>
  <si>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</si>
  <si>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</si>
  <si>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</si>
  <si>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</si>
  <si>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</si>
  <si>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</si>
  <si>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</si>
  <si>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</si>
  <si>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</si>
  <si>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</si>
  <si>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</si>
  <si>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</si>
  <si>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</si>
  <si>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</si>
  <si>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</si>
  <si>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</si>
  <si>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</si>
  <si>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</si>
  <si>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</si>
  <si>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</si>
  <si>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</si>
  <si>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</si>
  <si>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</si>
  <si>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</si>
  <si>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</si>
  <si>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</si>
  <si>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</si>
  <si>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</si>
  <si>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</si>
  <si>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</si>
  <si>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</si>
  <si>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</si>
  <si>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</si>
  <si>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</si>
  <si>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</si>
  <si>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</si>
  <si>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</si>
  <si>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</si>
  <si>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</si>
  <si>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</si>
  <si>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</si>
  <si>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</si>
  <si>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</si>
  <si>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</si>
  <si>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</si>
  <si>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</si>
  <si>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</si>
  <si>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</si>
  <si>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</si>
  <si>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</si>
  <si>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</si>
  <si>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</si>
  <si>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</si>
  <si>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</si>
  <si>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</si>
  <si>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</si>
  <si>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</si>
  <si>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</si>
  <si>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</si>
  <si>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</si>
  <si>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</si>
  <si>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</si>
  <si>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</si>
  <si>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</si>
  <si>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</si>
  <si>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</si>
  <si>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</si>
  <si>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</si>
  <si>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</si>
  <si>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</si>
  <si>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</si>
  <si>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</si>
  <si>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</si>
  <si>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</si>
  <si>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</si>
  <si>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</si>
  <si>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</si>
  <si>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</si>
  <si>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</si>
  <si>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</si>
  <si>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</si>
  <si>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</si>
  <si>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</si>
  <si>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</si>
  <si>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</si>
  <si>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</si>
  <si>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</si>
  <si>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</si>
  <si>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</si>
  <si>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</si>
  <si>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</si>
  <si>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</si>
  <si>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</si>
  <si>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</si>
  <si>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</si>
  <si>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</si>
  <si>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</si>
  <si>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</si>
  <si>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</si>
  <si>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</si>
  <si>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</si>
  <si>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</si>
  <si>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</si>
  <si>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</si>
  <si>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</si>
  <si>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</si>
  <si>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</si>
  <si>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</si>
  <si>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</si>
  <si>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</si>
  <si>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</si>
  <si>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</si>
  <si>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</si>
  <si>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</si>
  <si>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</si>
  <si>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</si>
  <si>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</si>
  <si>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</si>
  <si>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</si>
  <si>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</si>
  <si>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</si>
  <si>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</si>
  <si>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</si>
  <si>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</si>
  <si>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</si>
  <si>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</si>
  <si>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</si>
  <si>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</si>
  <si>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</si>
  <si>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</si>
  <si>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</si>
  <si>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</si>
  <si>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</si>
  <si>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</si>
  <si>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</si>
  <si>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</si>
  <si>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</si>
  <si>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</si>
  <si>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</si>
  <si>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</si>
  <si>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</si>
  <si>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</si>
  <si>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</si>
  <si>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</si>
  <si>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</si>
  <si>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</si>
  <si>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</si>
  <si>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</si>
  <si>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</si>
  <si>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</si>
  <si>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</si>
  <si>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</si>
  <si>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</si>
  <si>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</si>
  <si>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</si>
  <si>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</si>
  <si>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</si>
  <si>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</si>
  <si>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</si>
  <si>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</si>
  <si>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</si>
  <si>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</si>
  <si>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</si>
  <si>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</si>
  <si>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</si>
  <si>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</si>
  <si>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</si>
  <si>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</si>
  <si>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</si>
  <si>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</si>
  <si>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</si>
  <si>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</si>
  <si>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</si>
  <si>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</si>
  <si>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</si>
  <si>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</si>
  <si>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</si>
  <si>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</si>
  <si>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</si>
  <si>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</si>
  <si>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</si>
  <si>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</si>
  <si>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</si>
  <si>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</si>
  <si>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</si>
  <si>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</si>
  <si>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</si>
  <si>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</si>
  <si>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</si>
  <si>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</si>
  <si>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</si>
  <si>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</si>
  <si>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</si>
  <si>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</si>
  <si>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</si>
  <si>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</si>
  <si>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</si>
  <si>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</si>
  <si>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</si>
  <si>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</si>
  <si>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</si>
  <si>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</si>
  <si>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</si>
  <si>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</si>
  <si>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</si>
  <si>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</si>
  <si>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</si>
  <si>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</si>
  <si>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</si>
  <si>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</si>
  <si>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</si>
  <si>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</si>
  <si>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</si>
  <si>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</si>
  <si>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</si>
  <si>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</si>
  <si>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</si>
  <si>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</si>
  <si>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</si>
  <si>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</si>
  <si>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</si>
  <si>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</si>
  <si>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</si>
  <si>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</si>
  <si>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</si>
  <si>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</si>
  <si>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</si>
  <si>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</si>
  <si>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</si>
  <si>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</si>
  <si>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</si>
  <si>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</si>
  <si>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</si>
  <si>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</si>
  <si>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</si>
  <si>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</si>
  <si>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</si>
  <si>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</si>
  <si>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</si>
  <si>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</si>
  <si>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</si>
  <si>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</si>
  <si>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</si>
  <si>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</si>
  <si>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</si>
  <si>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</si>
  <si>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</si>
  <si>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</si>
  <si>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</si>
  <si>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</si>
  <si>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</si>
  <si>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</si>
  <si>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</si>
  <si>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</si>
  <si>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</si>
  <si>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</si>
  <si>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</si>
  <si>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</si>
  <si>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</si>
  <si>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</si>
  <si>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</si>
  <si>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</si>
  <si>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</si>
  <si>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</si>
  <si>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</si>
  <si>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</si>
  <si>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</si>
  <si>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</si>
  <si>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</si>
  <si>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</si>
  <si>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</si>
  <si>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</si>
  <si>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</si>
  <si>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</si>
  <si>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</si>
  <si>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</si>
  <si>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</si>
  <si>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</si>
  <si>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</si>
  <si>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</si>
  <si>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</si>
  <si>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</si>
  <si>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</si>
  <si>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</si>
  <si>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</si>
  <si>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</si>
  <si>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</si>
  <si>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</si>
  <si>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</si>
  <si>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</si>
  <si>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</si>
  <si>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</si>
  <si>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</si>
  <si>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</si>
  <si>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</si>
  <si>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</si>
  <si>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</si>
  <si>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</si>
  <si>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</si>
  <si>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</si>
  <si>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</si>
  <si>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</si>
  <si>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</si>
  <si>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</si>
  <si>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</si>
  <si>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</si>
  <si>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</si>
  <si>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</si>
  <si>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</si>
  <si>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</si>
  <si>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</si>
  <si>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</si>
  <si>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</si>
  <si>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</si>
  <si>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</si>
  <si>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</si>
  <si>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</si>
  <si>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</si>
  <si>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</si>
  <si>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</si>
  <si>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</si>
  <si>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</si>
  <si>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</si>
  <si>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</si>
  <si>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</si>
  <si>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</si>
  <si>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</si>
  <si>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</si>
  <si>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</si>
  <si>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</si>
  <si>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</si>
  <si>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</si>
  <si>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</si>
  <si>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</si>
  <si>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</si>
  <si>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</si>
  <si>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</si>
  <si>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</si>
  <si>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</si>
  <si>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</si>
  <si>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</si>
  <si>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</si>
  <si>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</si>
  <si>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</si>
  <si>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</si>
  <si>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</si>
  <si>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</si>
  <si>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</si>
  <si>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</si>
  <si>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</si>
  <si>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</si>
  <si>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</si>
  <si>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</si>
  <si>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</si>
  <si>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</si>
  <si>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</si>
  <si>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</si>
  <si>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</si>
  <si>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</si>
  <si>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</si>
  <si>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</si>
  <si>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</si>
  <si>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</si>
  <si>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</si>
  <si>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</si>
  <si>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</si>
  <si>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</si>
  <si>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</si>
  <si>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</si>
  <si>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</si>
  <si>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</si>
  <si>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</si>
  <si>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</si>
  <si>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</si>
  <si>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</si>
  <si>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</si>
  <si>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</si>
  <si>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</si>
  <si>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</si>
  <si>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</si>
  <si>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</si>
  <si>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</si>
  <si>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</si>
  <si>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</si>
  <si>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</si>
  <si>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</si>
  <si>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</si>
  <si>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</si>
  <si>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</si>
  <si>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</si>
  <si>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</si>
  <si>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</si>
  <si>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</si>
  <si>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</si>
  <si>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</si>
  <si>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</si>
  <si>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</si>
  <si>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</si>
  <si>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</si>
  <si>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</si>
  <si>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</si>
  <si>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</si>
  <si>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</si>
  <si>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</si>
  <si>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</si>
  <si>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</si>
  <si>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</si>
  <si>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</si>
  <si>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</si>
  <si>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</si>
  <si>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</si>
  <si>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</si>
  <si>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</si>
  <si>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</si>
  <si>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</si>
  <si>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</si>
  <si>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</si>
  <si>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</si>
  <si>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</si>
  <si>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</si>
  <si>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</si>
  <si>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</si>
  <si>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</si>
  <si>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</si>
  <si>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</si>
  <si>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</si>
  <si>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</si>
  <si>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</si>
  <si>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</si>
  <si>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</si>
  <si>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</si>
  <si>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</si>
  <si>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</si>
  <si>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</si>
  <si>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</si>
  <si>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</si>
  <si>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</si>
  <si>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</si>
  <si>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</si>
  <si>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</si>
  <si>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</si>
  <si>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</si>
  <si>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</si>
  <si>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</si>
  <si>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</si>
  <si>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</si>
  <si>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</si>
  <si>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</si>
  <si>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</si>
  <si>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</si>
  <si>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</si>
  <si>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</si>
  <si>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</si>
  <si>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</si>
  <si>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</si>
  <si>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</si>
  <si>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</si>
  <si>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</si>
  <si>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</si>
  <si>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</si>
  <si>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</si>
  <si>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</si>
  <si>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</si>
  <si>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</si>
  <si>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</si>
  <si>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</si>
  <si>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</si>
  <si>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</si>
  <si>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</si>
  <si>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</si>
  <si>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</si>
  <si>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</si>
  <si>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</si>
  <si>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</si>
  <si>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</si>
  <si>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</si>
  <si>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</si>
  <si>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</si>
  <si>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</si>
  <si>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</si>
  <si>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</si>
  <si>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</si>
  <si>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</si>
  <si>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</si>
  <si>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</si>
  <si>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</si>
  <si>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</si>
  <si>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</si>
  <si>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</si>
  <si>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</si>
  <si>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</si>
  <si>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</si>
  <si>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</si>
  <si>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</si>
  <si>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</si>
  <si>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</si>
  <si>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</si>
  <si>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</si>
  <si>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</si>
  <si>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</si>
  <si>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</si>
  <si>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</si>
  <si>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</si>
  <si>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</si>
  <si>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</si>
  <si>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</si>
  <si>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</si>
  <si>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</si>
  <si>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</si>
  <si>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</si>
  <si>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</si>
  <si>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</si>
  <si>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</si>
  <si>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</si>
  <si>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</si>
  <si>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</si>
  <si>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</si>
  <si>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</si>
  <si>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</si>
  <si>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</si>
  <si>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</si>
  <si>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</si>
  <si>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</si>
  <si>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</si>
  <si>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</si>
  <si>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</si>
  <si>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</si>
  <si>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</si>
  <si>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</si>
  <si>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</si>
  <si>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</si>
  <si>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</si>
  <si>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</si>
  <si>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</si>
  <si>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</si>
  <si>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</si>
  <si>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</si>
  <si>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</si>
  <si>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</si>
  <si>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</si>
  <si>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</si>
  <si>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</si>
  <si>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</si>
  <si>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</si>
  <si>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</si>
  <si>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</si>
  <si>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</si>
  <si>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</si>
  <si>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</si>
  <si>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</si>
  <si>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</si>
  <si>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</si>
  <si>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</si>
  <si>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</si>
  <si>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</si>
  <si>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</si>
  <si>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</si>
  <si>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</si>
  <si>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</si>
  <si>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</si>
  <si>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</si>
  <si>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</si>
  <si>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</si>
  <si>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</si>
  <si>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</si>
  <si>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</si>
  <si>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</si>
  <si>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</si>
  <si>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</si>
  <si>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</si>
  <si>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</si>
  <si>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</si>
  <si>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</si>
  <si>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</si>
  <si>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</si>
  <si>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</si>
  <si>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</si>
  <si>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</si>
  <si>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</si>
  <si>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</si>
  <si>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</si>
  <si>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</si>
  <si>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</si>
  <si>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</si>
  <si>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</si>
  <si>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</si>
  <si>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</si>
  <si>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</si>
  <si>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</si>
  <si>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</si>
  <si>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</si>
  <si>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</si>
  <si>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</si>
  <si>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</si>
  <si>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</si>
  <si>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</si>
  <si>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</si>
  <si>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</si>
  <si>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</si>
  <si>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</si>
  <si>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</si>
  <si>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</si>
  <si>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</si>
  <si>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</si>
  <si>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</si>
  <si>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</si>
  <si>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</si>
  <si>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</si>
  <si>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</si>
  <si>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</si>
  <si>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</si>
  <si>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</si>
  <si>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</si>
  <si>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</si>
  <si>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</si>
  <si>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</si>
  <si>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</si>
  <si>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</si>
  <si>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</si>
  <si>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</si>
  <si>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</si>
  <si>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</si>
  <si>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</si>
  <si>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</si>
  <si>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</si>
  <si>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</si>
  <si>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</si>
  <si>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</si>
  <si>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</si>
  <si>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</si>
  <si>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</si>
  <si>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</si>
  <si>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</si>
  <si>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</si>
  <si>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</si>
  <si>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</si>
  <si>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</si>
  <si>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</si>
  <si>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</si>
  <si>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</si>
  <si>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</si>
  <si>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</si>
  <si>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</si>
  <si>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</si>
  <si>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</si>
  <si>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</si>
  <si>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</si>
  <si>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</si>
  <si>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</si>
  <si>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</si>
  <si>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</si>
  <si>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</si>
  <si>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</si>
  <si>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</si>
  <si>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</si>
  <si>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</si>
  <si>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</si>
  <si>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</si>
  <si>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</si>
  <si>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</si>
  <si>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</si>
  <si>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</si>
  <si>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</si>
  <si>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</si>
  <si>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</si>
  <si>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</si>
  <si>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</si>
  <si>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</si>
  <si>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</si>
  <si>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</si>
  <si>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</si>
  <si>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</si>
  <si>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</si>
  <si>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</si>
  <si>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</si>
  <si>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</si>
  <si>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</si>
  <si>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</si>
  <si>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</si>
  <si>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</si>
  <si>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</si>
  <si>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</si>
  <si>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</si>
  <si>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</si>
  <si>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</si>
  <si>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</si>
  <si>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</si>
  <si>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</si>
  <si>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</si>
  <si>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</si>
  <si>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</si>
  <si>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</si>
  <si>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</si>
  <si>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</si>
  <si>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</si>
  <si>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</si>
  <si>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</si>
  <si>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</si>
  <si>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</si>
  <si>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</si>
  <si>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</si>
  <si>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</si>
  <si>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</si>
  <si>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</si>
  <si>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</si>
  <si>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</si>
  <si>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</si>
  <si>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</si>
  <si>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</si>
  <si>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</si>
  <si>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</si>
  <si>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</si>
  <si>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</si>
  <si>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</si>
  <si>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</si>
  <si>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</si>
  <si>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</si>
  <si>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</si>
  <si>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</si>
  <si>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</si>
  <si>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</si>
  <si>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</si>
  <si>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</si>
  <si>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</si>
  <si>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</si>
  <si>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</si>
  <si>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</si>
  <si>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</si>
  <si>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</si>
  <si>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</si>
  <si>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</si>
  <si>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</si>
  <si>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</si>
  <si>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</si>
  <si>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</si>
  <si>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</si>
  <si>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</si>
  <si>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</si>
  <si>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</si>
  <si>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</si>
  <si>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</si>
  <si>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</si>
  <si>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</si>
  <si>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</si>
  <si>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</si>
  <si>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</si>
  <si>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</si>
  <si>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</si>
  <si>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</si>
  <si>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</si>
  <si>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</si>
  <si>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</si>
  <si>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</si>
  <si>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</si>
  <si>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</si>
  <si>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</si>
  <si>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</si>
  <si>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</si>
  <si>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</si>
  <si>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</si>
  <si>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</si>
  <si>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</si>
  <si>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</si>
  <si>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</si>
  <si>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</si>
  <si>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</si>
  <si>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</si>
  <si>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</si>
  <si>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</si>
  <si>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</si>
  <si>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</si>
  <si>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</si>
  <si>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</si>
  <si>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</si>
  <si>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</si>
  <si>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</si>
  <si>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</si>
  <si>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</si>
  <si>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</si>
  <si>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</si>
  <si>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</si>
  <si>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</si>
  <si>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</si>
  <si>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</si>
  <si>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</si>
  <si>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</si>
  <si>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</si>
  <si>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</si>
  <si>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</si>
  <si>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</si>
  <si>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</si>
  <si>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</si>
  <si>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</si>
  <si>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</si>
  <si>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</si>
  <si>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</si>
  <si>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</si>
  <si>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</si>
  <si>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</si>
  <si>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</si>
  <si>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</si>
  <si>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</si>
  <si>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</si>
  <si>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</si>
  <si>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</si>
  <si>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</si>
  <si>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</si>
  <si>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</si>
  <si>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</si>
  <si>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</si>
  <si>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</si>
  <si>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</si>
  <si>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</si>
  <si>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</si>
  <si>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</si>
  <si>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</si>
  <si>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</si>
  <si>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</si>
  <si>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</si>
  <si>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</si>
  <si>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</si>
  <si>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</si>
  <si>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</si>
  <si>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</si>
  <si>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</si>
  <si>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</si>
  <si>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</si>
  <si>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</si>
  <si>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</si>
  <si>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</si>
  <si>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</si>
  <si>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</si>
  <si>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</si>
  <si>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</si>
  <si>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</si>
  <si>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</si>
  <si>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</si>
  <si>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</si>
  <si>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</si>
  <si>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</si>
  <si>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</si>
  <si>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</si>
  <si>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</si>
  <si>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</si>
  <si>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</si>
  <si>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</si>
  <si>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</si>
  <si>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</si>
  <si>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</si>
  <si>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</si>
  <si>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</si>
  <si>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</si>
  <si>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</si>
  <si>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</si>
  <si>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</si>
  <si>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</si>
  <si>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</si>
  <si>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</si>
  <si>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</si>
  <si>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</si>
  <si>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</si>
  <si>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</si>
  <si>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</si>
  <si>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</si>
  <si>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</si>
  <si>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</si>
  <si>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</si>
  <si>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</si>
  <si>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</si>
  <si>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</si>
  <si>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</si>
  <si>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</si>
  <si>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</si>
  <si>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</si>
  <si>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</si>
  <si>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</si>
  <si>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</si>
  <si>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</si>
  <si>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</si>
  <si>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</si>
  <si>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</si>
  <si>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</si>
  <si>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</si>
  <si>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</si>
  <si>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</si>
  <si>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</si>
  <si>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</si>
  <si>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</si>
  <si>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</si>
  <si>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</si>
  <si>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</si>
  <si>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</si>
  <si>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</si>
  <si>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</si>
  <si>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</si>
  <si>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</si>
  <si>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</si>
  <si>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</si>
  <si>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</si>
  <si>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</si>
  <si>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</si>
  <si>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</si>
  <si>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</si>
  <si>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</si>
  <si>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</si>
  <si>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</si>
  <si>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</si>
  <si>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</si>
  <si>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</si>
  <si>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</si>
  <si>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</si>
  <si>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</si>
  <si>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</si>
  <si>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</si>
  <si>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</si>
  <si>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</si>
  <si>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</si>
  <si>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</si>
  <si>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</si>
  <si>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</si>
  <si>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</si>
  <si>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</si>
  <si>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</si>
  <si>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</si>
  <si>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</si>
  <si>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</si>
  <si>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</si>
  <si>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</si>
  <si>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</si>
  <si>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</si>
  <si>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</si>
  <si>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</si>
  <si>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</si>
  <si>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</si>
  <si>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</si>
  <si>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</si>
  <si>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</si>
  <si>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</si>
  <si>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</si>
  <si>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</si>
  <si>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</si>
  <si>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</si>
  <si>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</si>
  <si>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</si>
  <si>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</si>
  <si>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</si>
  <si>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</si>
  <si>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</si>
  <si>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</si>
  <si>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</si>
  <si>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</si>
  <si>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</si>
  <si>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</si>
  <si>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</si>
  <si>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</si>
  <si>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</si>
  <si>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</si>
  <si>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</si>
  <si>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</si>
  <si>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</si>
  <si>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</si>
  <si>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</si>
  <si>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</si>
  <si>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</si>
  <si>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</si>
  <si>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</si>
  <si>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</si>
  <si>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</si>
  <si>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</si>
  <si>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</si>
  <si>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</si>
  <si>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</si>
  <si>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</si>
  <si>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</si>
  <si>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</si>
  <si>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</si>
  <si>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</si>
  <si>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</si>
  <si>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</si>
  <si>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</si>
  <si>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</si>
  <si>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</si>
  <si>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</si>
  <si>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</si>
  <si>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</si>
  <si>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</si>
  <si>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</si>
  <si>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</si>
  <si>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</si>
  <si>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</si>
  <si>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</si>
  <si>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</si>
  <si>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</si>
  <si>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</si>
  <si>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</si>
  <si>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</si>
  <si>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</si>
  <si>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</si>
  <si>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</si>
  <si>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</si>
  <si>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</si>
  <si>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</si>
  <si>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</si>
  <si>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</si>
  <si>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</si>
  <si>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</si>
  <si>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</si>
  <si>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</si>
  <si>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</si>
  <si>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</si>
  <si>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</si>
  <si>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</si>
  <si>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</si>
  <si>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</si>
  <si>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</si>
  <si>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</si>
  <si>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</si>
  <si>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</si>
  <si>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</si>
  <si>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</si>
  <si>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</si>
  <si>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</si>
  <si>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</si>
  <si>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</si>
  <si>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</si>
  <si>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</si>
  <si>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</si>
  <si>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</si>
  <si>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</si>
  <si>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</si>
  <si>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</si>
  <si>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</si>
  <si>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</si>
  <si>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</si>
  <si>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</si>
  <si>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</si>
  <si>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</si>
  <si>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</si>
  <si>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</si>
  <si>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</si>
  <si>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</si>
  <si>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</si>
  <si>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</si>
  <si>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</si>
  <si>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</si>
  <si>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</si>
  <si>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</si>
  <si>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</si>
  <si>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</si>
  <si>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</si>
  <si>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</si>
  <si>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</si>
  <si>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</si>
  <si>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</si>
  <si>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</si>
  <si>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</si>
  <si>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</si>
  <si>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</si>
  <si>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</si>
  <si>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</si>
  <si>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</si>
  <si>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</si>
  <si>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</si>
  <si>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</si>
  <si>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</si>
  <si>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</si>
  <si>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</si>
  <si>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</si>
  <si>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</si>
  <si>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</si>
  <si>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</si>
  <si>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</si>
  <si>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</si>
  <si>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</si>
  <si>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</si>
  <si>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</si>
  <si>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</si>
  <si>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</si>
  <si>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</si>
  <si>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</si>
  <si>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</si>
  <si>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</si>
  <si>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</si>
  <si>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</si>
  <si>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</si>
  <si>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</si>
  <si>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</si>
  <si>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</si>
  <si>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</si>
  <si>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</si>
  <si>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</si>
  <si>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</si>
  <si>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</si>
  <si>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</si>
  <si>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</si>
  <si>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</si>
  <si>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</si>
  <si>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</si>
  <si>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</si>
  <si>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</si>
  <si>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</si>
  <si>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</si>
  <si>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</si>
  <si>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</si>
  <si>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</si>
  <si>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</si>
  <si>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</si>
  <si>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</si>
  <si>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</si>
  <si>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</si>
  <si>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</si>
  <si>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</si>
  <si>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</si>
  <si>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</si>
  <si>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</si>
  <si>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</si>
  <si>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</si>
  <si>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</si>
  <si>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</si>
  <si>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</si>
  <si>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</si>
  <si>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</si>
  <si>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</si>
  <si>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</si>
  <si>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</si>
  <si>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</si>
  <si>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</si>
  <si>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</si>
  <si>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</si>
  <si>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</si>
  <si>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</si>
  <si>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</si>
  <si>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</si>
  <si>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</si>
  <si>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</si>
  <si>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</si>
  <si>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</si>
  <si>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</si>
  <si>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</si>
  <si>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</si>
  <si>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</si>
  <si>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</si>
  <si>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</si>
  <si>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</si>
  <si>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</si>
  <si>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</si>
  <si>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</si>
  <si>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</si>
  <si>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</si>
  <si>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</si>
  <si>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</si>
  <si>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</si>
  <si>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</si>
  <si>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</si>
  <si>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</si>
  <si>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</si>
  <si>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</si>
  <si>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</si>
  <si>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</si>
  <si>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</si>
  <si>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</si>
  <si>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</si>
  <si>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</si>
  <si>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</si>
  <si>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</si>
  <si>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</si>
  <si>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</si>
  <si>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</si>
  <si>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</si>
  <si>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</si>
  <si>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</si>
  <si>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</si>
  <si>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</si>
  <si>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</si>
  <si>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</si>
  <si>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</si>
  <si>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</si>
  <si>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</si>
  <si>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</si>
  <si>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</si>
  <si>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</si>
  <si>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</si>
  <si>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</si>
  <si>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</si>
  <si>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</si>
  <si>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</si>
  <si>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</si>
  <si>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</si>
  <si>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</si>
  <si>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</si>
  <si>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</si>
  <si>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</si>
  <si>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</si>
  <si>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</si>
  <si>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</si>
  <si>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</si>
  <si>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</si>
  <si>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</si>
  <si>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</si>
  <si>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</si>
  <si>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</si>
  <si>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</si>
  <si>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</si>
  <si>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</si>
  <si>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</si>
  <si>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</si>
  <si>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</si>
  <si>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</si>
  <si>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</si>
  <si>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</si>
  <si>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</si>
  <si>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</si>
  <si>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</si>
  <si>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</si>
  <si>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</si>
  <si>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</si>
  <si>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</si>
  <si>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</si>
  <si>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</si>
  <si>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</si>
  <si>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</si>
  <si>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</si>
  <si>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</si>
  <si>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</si>
  <si>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</si>
  <si>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</si>
  <si>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</si>
  <si>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</si>
  <si>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</si>
  <si>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</si>
  <si>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</si>
  <si>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</si>
  <si>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</si>
  <si>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</si>
  <si>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</si>
  <si>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</si>
  <si>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</si>
  <si>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</si>
  <si>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</si>
  <si>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</si>
  <si>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</si>
  <si>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</si>
  <si>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</si>
  <si>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</si>
  <si>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</si>
  <si>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</si>
  <si>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</si>
  <si>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</si>
  <si>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</si>
  <si>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</si>
  <si>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</si>
  <si>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</si>
  <si>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</si>
  <si>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</si>
  <si>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</si>
  <si>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</si>
  <si>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</si>
  <si>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</si>
  <si>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</si>
  <si>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</si>
  <si>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</si>
  <si>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</si>
  <si>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</si>
  <si>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</si>
  <si>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</si>
  <si>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</si>
  <si>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</si>
  <si>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</si>
  <si>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</si>
  <si>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</si>
  <si>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</si>
  <si>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</si>
  <si>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</si>
  <si>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</si>
  <si>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</si>
  <si>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</si>
  <si>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</si>
  <si>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</si>
  <si>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</si>
  <si>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</si>
  <si>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</si>
  <si>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</si>
  <si>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</si>
  <si>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</si>
  <si>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</si>
  <si>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</si>
  <si>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</si>
  <si>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</si>
  <si>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</si>
  <si>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</si>
  <si>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</si>
  <si>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</si>
  <si>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</si>
  <si>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</si>
  <si>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</si>
  <si>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</si>
  <si>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</si>
  <si>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</si>
  <si>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</si>
  <si>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</si>
  <si>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</si>
  <si>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</si>
  <si>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</si>
  <si>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</si>
  <si>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</si>
  <si>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</si>
  <si>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</si>
  <si>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</si>
  <si>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</si>
  <si>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</si>
  <si>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</si>
  <si>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</si>
  <si>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</si>
  <si>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</si>
  <si>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</si>
  <si>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</si>
  <si>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</si>
  <si>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</si>
  <si>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</si>
  <si>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</si>
  <si>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</si>
  <si>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</si>
  <si>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</si>
  <si>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</si>
  <si>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</si>
  <si>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</si>
  <si>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</si>
  <si>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</si>
  <si>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</si>
  <si>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</si>
  <si>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</si>
  <si>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</si>
  <si>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</si>
  <si>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</si>
  <si>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</si>
  <si>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</si>
  <si>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</si>
  <si>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</si>
  <si>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</si>
  <si>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</si>
  <si>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</si>
  <si>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</si>
  <si>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</si>
  <si>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</si>
  <si>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</si>
  <si>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</si>
  <si>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</si>
  <si>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</si>
  <si>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</si>
  <si>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</si>
  <si>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</si>
  <si>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</si>
  <si>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</si>
  <si>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</si>
  <si>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</si>
  <si>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</si>
  <si>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</si>
  <si>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</si>
  <si>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</si>
  <si>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</si>
  <si>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</si>
  <si>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</si>
  <si>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</si>
  <si>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</si>
  <si>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</si>
  <si>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</si>
  <si>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</si>
  <si>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</si>
  <si>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</si>
  <si>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</si>
  <si>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</si>
  <si>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</si>
  <si>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</si>
  <si>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</si>
  <si>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</si>
  <si>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</si>
  <si>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</si>
  <si>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</si>
  <si>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</si>
  <si>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</si>
  <si>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</si>
  <si>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</si>
  <si>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</si>
  <si>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</si>
  <si>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</si>
  <si>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</si>
  <si>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</si>
  <si>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</si>
  <si>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</si>
  <si>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</si>
  <si>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</si>
  <si>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</si>
  <si>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</si>
  <si>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</si>
  <si>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</si>
  <si>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</si>
  <si>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</si>
  <si>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</si>
  <si>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</si>
  <si>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</si>
  <si>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</si>
  <si>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</si>
  <si>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</si>
  <si>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</si>
  <si>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</si>
  <si>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</si>
  <si>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</si>
  <si>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</si>
  <si>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</si>
  <si>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</si>
  <si>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</si>
  <si>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</si>
  <si>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</si>
  <si>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</si>
  <si>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</si>
  <si>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</si>
  <si>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</si>
  <si>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</si>
  <si>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</si>
  <si>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</si>
  <si>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</si>
  <si>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</si>
  <si>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</si>
  <si>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</si>
  <si>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</si>
  <si>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</si>
  <si>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</si>
  <si>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</si>
  <si>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</si>
  <si>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</si>
  <si>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</si>
  <si>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</si>
  <si>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</si>
  <si>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</si>
  <si>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</si>
  <si>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</si>
  <si>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</si>
  <si>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</si>
  <si>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</si>
  <si>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</si>
  <si>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</si>
  <si>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</si>
  <si>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</si>
  <si>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</si>
  <si>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</si>
  <si>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</si>
  <si>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</si>
  <si>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</si>
  <si>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</si>
  <si>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</si>
  <si>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</si>
  <si>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</si>
  <si>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</si>
  <si>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</si>
  <si>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</si>
  <si>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</si>
  <si>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</si>
  <si>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</si>
  <si>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</si>
  <si>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</si>
  <si>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</si>
  <si>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</si>
  <si>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</si>
  <si>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</si>
  <si>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</si>
  <si>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</si>
  <si>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</si>
  <si>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</si>
  <si>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</si>
  <si>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</si>
  <si>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</si>
  <si>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</si>
  <si>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</si>
  <si>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</si>
  <si>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</si>
  <si>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</si>
  <si>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</si>
  <si>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</si>
  <si>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</si>
  <si>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</si>
  <si>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</si>
  <si>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</si>
  <si>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</si>
  <si>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</si>
  <si>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</si>
  <si>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</si>
  <si>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</si>
  <si>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</si>
  <si>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</si>
  <si>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</si>
  <si>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</si>
  <si>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</si>
  <si>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</si>
  <si>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</si>
  <si>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</si>
  <si>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</si>
  <si>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</si>
  <si>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</si>
  <si>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</si>
  <si>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</si>
  <si>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</si>
  <si>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</si>
  <si>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</si>
  <si>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</si>
  <si>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</si>
  <si>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</si>
  <si>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</si>
  <si>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</si>
  <si>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</si>
  <si>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</si>
  <si>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</si>
  <si>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</si>
  <si>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</si>
  <si>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</si>
  <si>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</si>
  <si>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</si>
  <si>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</si>
  <si>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</si>
  <si>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</si>
  <si>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</si>
  <si>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</si>
  <si>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</si>
  <si>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</si>
  <si>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</si>
  <si>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</si>
  <si>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</si>
  <si>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</si>
  <si>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</si>
  <si>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</si>
  <si>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</si>
  <si>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</si>
  <si>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</si>
  <si>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</si>
  <si>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</si>
  <si>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</si>
  <si>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</si>
  <si>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</si>
  <si>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</si>
  <si>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</si>
  <si>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</si>
  <si>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</si>
  <si>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</si>
  <si>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</si>
  <si>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</si>
  <si>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</si>
  <si>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</si>
  <si>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</si>
  <si>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</si>
  <si>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</si>
  <si>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</si>
  <si>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</si>
  <si>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</si>
  <si>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</si>
  <si>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</si>
  <si>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</si>
  <si>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</si>
  <si>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</si>
  <si>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</si>
  <si>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</si>
  <si>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</si>
  <si>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</si>
  <si>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</si>
  <si>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</si>
  <si>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</si>
  <si>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</si>
  <si>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</si>
  <si>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</si>
  <si>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</si>
  <si>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</si>
  <si>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</si>
  <si>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</si>
  <si>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</si>
  <si>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</si>
  <si>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</si>
  <si>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</si>
  <si>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</si>
  <si>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</si>
  <si>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</si>
  <si>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</si>
  <si>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</si>
  <si>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</si>
  <si>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</si>
  <si>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</si>
  <si>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</si>
  <si>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</si>
  <si>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</si>
  <si>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</si>
  <si>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</si>
  <si>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</si>
  <si>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</si>
  <si>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</si>
  <si>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</si>
  <si>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</si>
  <si>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</si>
  <si>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</si>
  <si>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</si>
  <si>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</si>
  <si>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</si>
  <si>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</si>
  <si>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</si>
  <si>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</si>
  <si>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</si>
  <si>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</si>
  <si>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</si>
  <si>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</si>
  <si>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</si>
  <si>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</si>
  <si>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</si>
  <si>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</si>
  <si>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</si>
  <si>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</si>
  <si>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</si>
  <si>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</si>
  <si>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</si>
  <si>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</si>
  <si>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</si>
  <si>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</si>
  <si>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</si>
  <si>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</si>
  <si>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</si>
  <si>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</si>
  <si>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</si>
  <si>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</si>
  <si>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</si>
  <si>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</si>
  <si>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</si>
  <si>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</si>
  <si>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</si>
  <si>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</si>
  <si>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</si>
  <si>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</si>
  <si>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</si>
  <si>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</si>
  <si>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</si>
  <si>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</si>
  <si>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</si>
  <si>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</si>
  <si>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</si>
  <si>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</si>
  <si>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</si>
  <si>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</si>
  <si>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</si>
  <si>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</si>
  <si>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</si>
  <si>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</si>
  <si>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</si>
  <si>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</si>
  <si>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</si>
  <si>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</si>
  <si>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</si>
  <si>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</si>
  <si>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</si>
  <si>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</si>
  <si>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</si>
  <si>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</si>
  <si>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</si>
  <si>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</si>
  <si>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</si>
  <si>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</si>
  <si>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</si>
  <si>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</si>
  <si>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</si>
  <si>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</si>
  <si>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</si>
  <si>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</si>
  <si>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</si>
  <si>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</si>
  <si>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</si>
  <si>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</si>
  <si>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</si>
  <si>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</si>
  <si>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</si>
  <si>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</si>
  <si>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</si>
  <si>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</si>
  <si>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</si>
  <si>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</si>
  <si>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</si>
  <si>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</si>
  <si>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</si>
  <si>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</si>
  <si>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</si>
  <si>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</si>
  <si>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</si>
  <si>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</si>
  <si>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</si>
  <si>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</si>
  <si>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</si>
  <si>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</si>
  <si>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</si>
  <si>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</si>
  <si>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</si>
  <si>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</si>
  <si>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</si>
  <si>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</si>
  <si>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</si>
  <si>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</si>
  <si>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</si>
  <si>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</si>
  <si>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</si>
  <si>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</si>
  <si>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</si>
  <si>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</si>
  <si>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</si>
  <si>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</si>
  <si>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</si>
  <si>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</si>
  <si>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</si>
  <si>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</si>
  <si>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</si>
  <si>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</si>
  <si>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</si>
  <si>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</si>
  <si>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</si>
  <si>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</si>
  <si>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</si>
  <si>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</si>
  <si>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</si>
  <si>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</si>
  <si>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</si>
  <si>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</si>
  <si>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</si>
  <si>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</si>
  <si>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</si>
  <si>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</si>
  <si>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</si>
  <si>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</si>
  <si>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</si>
  <si>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</si>
  <si>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</si>
  <si>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</si>
  <si>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</si>
  <si>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</si>
  <si>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</si>
  <si>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</si>
  <si>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</si>
  <si>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</si>
  <si>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</si>
  <si>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</si>
  <si>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</si>
  <si>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</si>
  <si>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</si>
  <si>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</si>
  <si>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</si>
  <si>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</si>
  <si>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</si>
  <si>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</si>
  <si>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</si>
  <si>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</si>
  <si>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</si>
  <si>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</si>
  <si>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</si>
  <si>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</si>
  <si>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</si>
  <si>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</si>
  <si>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</si>
  <si>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</si>
  <si>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</si>
  <si>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</si>
  <si>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</si>
  <si>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</si>
  <si>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</si>
  <si>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</si>
  <si>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</si>
  <si>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</si>
  <si>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</si>
  <si>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</si>
  <si>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</si>
  <si>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</si>
  <si>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</si>
  <si>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</si>
  <si>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</si>
  <si>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</si>
  <si>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</si>
  <si>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</si>
  <si>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</si>
  <si>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</si>
  <si>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</si>
  <si>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</si>
  <si>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</si>
  <si>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</si>
  <si>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</si>
  <si>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</si>
  <si>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</si>
  <si>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</si>
  <si>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</si>
  <si>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</si>
  <si>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</si>
  <si>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</si>
  <si>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</si>
  <si>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</si>
  <si>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</si>
  <si>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</si>
  <si>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</si>
  <si>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</si>
  <si>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</si>
  <si>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</si>
  <si>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</si>
  <si>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</si>
  <si>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</si>
  <si>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</si>
  <si>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</si>
  <si>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</si>
  <si>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</si>
  <si>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</si>
  <si>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</si>
  <si>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</si>
  <si>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</si>
  <si>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</si>
  <si>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</si>
  <si>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</si>
  <si>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</si>
  <si>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</si>
  <si>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</si>
  <si>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</si>
  <si>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</si>
  <si>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</si>
  <si>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</si>
  <si>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</si>
  <si>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</si>
  <si>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</si>
  <si>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</si>
  <si>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</si>
  <si>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</si>
  <si>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</si>
  <si>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</si>
  <si>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</si>
  <si>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</si>
  <si>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</si>
  <si>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</si>
  <si>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</si>
  <si>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</si>
  <si>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</si>
  <si>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</si>
  <si>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</si>
  <si>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</si>
  <si>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</si>
  <si>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</si>
  <si>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</si>
  <si>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</si>
  <si>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</si>
  <si>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</si>
  <si>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</si>
  <si>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</si>
  <si>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</si>
  <si>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</si>
  <si>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</si>
  <si>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</si>
  <si>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</si>
  <si>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</si>
  <si>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</si>
  <si>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</si>
  <si>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</si>
  <si>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</si>
  <si>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</si>
  <si>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</si>
  <si>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</si>
  <si>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</si>
  <si>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</si>
  <si>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</si>
  <si>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</si>
  <si>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</si>
  <si>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</si>
  <si>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</si>
  <si>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</si>
  <si>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</si>
  <si>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</si>
  <si>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</si>
  <si>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</si>
  <si>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</si>
  <si>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</si>
  <si>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</si>
  <si>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</si>
  <si>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</si>
  <si>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</si>
  <si>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</si>
  <si>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</si>
  <si>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</si>
  <si>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</si>
  <si>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</si>
  <si>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</si>
  <si>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</si>
  <si>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</si>
  <si>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</si>
  <si>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</si>
  <si>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</si>
  <si>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</si>
  <si>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</si>
  <si>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</si>
  <si>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</si>
  <si>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</si>
  <si>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</si>
  <si>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</si>
  <si>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</si>
  <si>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</si>
  <si>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</si>
  <si>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</si>
  <si>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</si>
  <si>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</si>
  <si>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</si>
  <si>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</si>
  <si>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</si>
  <si>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</si>
  <si>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</si>
  <si>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</si>
  <si>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</si>
  <si>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</si>
  <si>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</si>
  <si>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</si>
  <si>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</si>
  <si>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</si>
  <si>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</si>
  <si>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</si>
  <si>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</si>
  <si>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</si>
  <si>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</si>
  <si>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</si>
  <si>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</si>
  <si>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</si>
  <si>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</si>
  <si>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</si>
  <si>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</si>
  <si>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</si>
  <si>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</si>
  <si>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</si>
  <si>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</si>
  <si>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</si>
  <si>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</si>
  <si>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</si>
  <si>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</si>
  <si>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</si>
  <si>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</si>
  <si>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</si>
  <si>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</si>
  <si>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</si>
  <si>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</si>
  <si>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</si>
  <si>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</si>
  <si>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</si>
  <si>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</si>
  <si>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</si>
  <si>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</si>
  <si>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</si>
  <si>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</si>
  <si>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</si>
  <si>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</si>
  <si>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</si>
  <si>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</si>
  <si>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</si>
  <si>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</si>
  <si>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</si>
  <si>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</si>
  <si>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</si>
  <si>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</si>
  <si>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</si>
  <si>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</si>
  <si>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</si>
  <si>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</si>
  <si>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</si>
  <si>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</si>
  <si>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</si>
  <si>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</si>
  <si>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</si>
  <si>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</si>
  <si>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</si>
  <si>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</si>
  <si>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</si>
  <si>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</si>
  <si>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</si>
  <si>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</si>
  <si>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</si>
  <si>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</si>
  <si>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</si>
  <si>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</si>
  <si>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</si>
  <si>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</si>
  <si>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</si>
  <si>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</si>
  <si>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</si>
  <si>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</si>
  <si>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</si>
  <si>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</si>
  <si>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</si>
  <si>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</si>
  <si>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</si>
  <si>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</si>
  <si>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</si>
  <si>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</si>
  <si>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</si>
  <si>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</si>
  <si>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</si>
  <si>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</si>
  <si>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</si>
  <si>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</si>
  <si>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</si>
  <si>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</si>
  <si>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</si>
  <si>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</si>
  <si>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</si>
  <si>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</si>
  <si>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</si>
  <si>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</si>
  <si>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</si>
  <si>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</si>
  <si>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</si>
  <si>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</si>
  <si>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</si>
  <si>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</si>
  <si>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</si>
  <si>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</si>
  <si>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</si>
  <si>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</si>
  <si>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</si>
  <si>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</si>
  <si>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</si>
  <si>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</si>
  <si>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</si>
  <si>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</si>
  <si>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</si>
  <si>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</si>
  <si>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</si>
  <si>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</si>
  <si>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</si>
  <si>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</si>
  <si>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</si>
  <si>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</si>
  <si>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</si>
  <si>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</si>
  <si>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</si>
  <si>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</si>
  <si>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</si>
  <si>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</si>
  <si>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</si>
  <si>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</si>
  <si>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</si>
  <si>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</si>
  <si>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</si>
  <si>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</si>
  <si>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</si>
  <si>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</si>
  <si>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</si>
  <si>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</si>
  <si>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</si>
  <si>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</si>
  <si>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</si>
  <si>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</si>
  <si>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</si>
  <si>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</si>
  <si>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</si>
  <si>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</si>
  <si>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</si>
  <si>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</si>
  <si>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</si>
  <si>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</si>
  <si>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</si>
  <si>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</si>
  <si>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</si>
  <si>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</si>
  <si>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</si>
  <si>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</si>
  <si>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</si>
  <si>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</si>
  <si>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</si>
  <si>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</si>
  <si>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</si>
  <si>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</si>
  <si>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</si>
  <si>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</si>
  <si>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</si>
  <si>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</si>
  <si>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</si>
  <si>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</si>
  <si>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</si>
  <si>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</si>
  <si>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</si>
  <si>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</si>
  <si>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</si>
  <si>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</si>
  <si>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</si>
  <si>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</si>
  <si>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</si>
  <si>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</si>
  <si>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</si>
  <si>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</si>
  <si>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</si>
  <si>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</si>
  <si>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</si>
  <si>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</si>
  <si>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</si>
  <si>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</si>
  <si>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</si>
  <si>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</si>
  <si>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</si>
  <si>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</si>
  <si>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</si>
  <si>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</si>
  <si>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</si>
  <si>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</si>
  <si>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</si>
  <si>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</si>
  <si>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</si>
  <si>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</si>
  <si>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</si>
  <si>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</si>
  <si>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</si>
  <si>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</si>
  <si>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</si>
  <si>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</si>
  <si>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</si>
  <si>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</si>
  <si>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</si>
  <si>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</si>
  <si>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</si>
  <si>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</si>
  <si>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</si>
  <si>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</si>
  <si>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</si>
  <si>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</si>
  <si>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</si>
  <si>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</si>
  <si>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</si>
  <si>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</si>
  <si>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</si>
  <si>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</si>
  <si>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</si>
  <si>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</si>
  <si>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</si>
  <si>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</si>
  <si>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</si>
  <si>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</si>
  <si>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</si>
  <si>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</si>
  <si>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</si>
  <si>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</si>
  <si>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</si>
  <si>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</si>
  <si>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</si>
  <si>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</si>
  <si>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</si>
  <si>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</si>
  <si>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</si>
  <si>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</si>
  <si>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</si>
  <si>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</si>
  <si>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</si>
  <si>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</si>
  <si>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</si>
  <si>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</si>
  <si>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</si>
  <si>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</si>
  <si>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</si>
  <si>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</si>
  <si>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</si>
  <si>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</si>
  <si>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</si>
  <si>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</si>
  <si>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</si>
  <si>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</si>
  <si>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</si>
  <si>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</si>
  <si>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</si>
  <si>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</si>
  <si>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</si>
  <si>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</si>
  <si>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</si>
  <si>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</si>
  <si>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</si>
  <si>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</si>
  <si>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</si>
  <si>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</si>
  <si>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</si>
  <si>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</si>
  <si>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</si>
  <si>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</si>
  <si>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</si>
  <si>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</si>
  <si>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</si>
  <si>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</si>
  <si>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</si>
  <si>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</si>
  <si>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</si>
  <si>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</si>
  <si>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</si>
  <si>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</si>
  <si>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</si>
  <si>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</si>
  <si>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</si>
  <si>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</si>
  <si>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</si>
  <si>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</si>
  <si>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</si>
  <si>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</si>
  <si>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</si>
  <si>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</si>
  <si>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</si>
  <si>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</si>
  <si>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</si>
  <si>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</si>
  <si>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</si>
  <si>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</si>
  <si>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</si>
  <si>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</si>
  <si>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</si>
  <si>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</si>
  <si>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</si>
  <si>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</si>
  <si>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</si>
  <si>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</si>
  <si>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</si>
  <si>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</si>
  <si>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</si>
  <si>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</si>
  <si>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</si>
  <si>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</si>
  <si>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</si>
  <si>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</si>
  <si>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</si>
  <si>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</si>
  <si>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</si>
  <si>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</si>
  <si>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</si>
  <si>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</si>
  <si>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</si>
  <si>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</si>
  <si>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</si>
  <si>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</si>
  <si>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</si>
  <si>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</si>
  <si>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</si>
  <si>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</si>
  <si>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</si>
  <si>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</si>
  <si>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</si>
  <si>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</si>
  <si>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</si>
  <si>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</si>
  <si>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</si>
  <si>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</si>
  <si>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</si>
  <si>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</si>
  <si>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</si>
  <si>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</si>
  <si>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</si>
  <si>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</si>
  <si>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</si>
  <si>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</si>
  <si>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</si>
  <si>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</si>
  <si>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</si>
  <si>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</si>
  <si>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</si>
  <si>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</si>
  <si>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</si>
  <si>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</si>
  <si>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</si>
  <si>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</si>
  <si>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</si>
  <si>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</si>
  <si>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</si>
  <si>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</si>
  <si>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</si>
  <si>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</si>
  <si>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</si>
  <si>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</si>
  <si>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</si>
  <si>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</si>
  <si>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</si>
  <si>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</si>
  <si>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</si>
  <si>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</si>
  <si>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</si>
  <si>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</si>
  <si>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</si>
  <si>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</si>
  <si>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</si>
  <si>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</si>
  <si>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</si>
  <si>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</si>
  <si>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</si>
  <si>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</si>
  <si>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</si>
  <si>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</si>
  <si>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</si>
  <si>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</si>
  <si>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</si>
  <si>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</si>
  <si>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</si>
  <si>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</si>
  <si>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</si>
  <si>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</si>
  <si>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</si>
  <si>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</si>
  <si>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</si>
  <si>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</si>
  <si>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</si>
  <si>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</si>
  <si>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</si>
  <si>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</si>
  <si>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</si>
  <si>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</si>
  <si>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</si>
  <si>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</si>
  <si>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</si>
  <si>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</si>
  <si>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</si>
  <si>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</si>
  <si>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</si>
  <si>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</si>
  <si>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</si>
  <si>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</si>
  <si>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</si>
  <si>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</si>
  <si>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</si>
  <si>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</si>
  <si>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</si>
  <si>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</si>
  <si>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</si>
  <si>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</si>
  <si>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</si>
  <si>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</si>
  <si>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</si>
  <si>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</si>
  <si>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</si>
  <si>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</si>
  <si>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</si>
  <si>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</si>
  <si>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</si>
  <si>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</si>
  <si>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</si>
  <si>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</si>
  <si>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</si>
  <si>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</si>
  <si>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</si>
  <si>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</si>
  <si>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</si>
  <si>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</si>
  <si>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</si>
  <si>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</si>
  <si>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</si>
  <si>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</si>
  <si>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</si>
  <si>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</si>
  <si>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</si>
  <si>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</si>
  <si>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</si>
  <si>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</si>
  <si>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</si>
  <si>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</si>
  <si>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</si>
  <si>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</si>
  <si>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</si>
  <si>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</si>
  <si>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</si>
  <si>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</si>
  <si>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</si>
  <si>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</si>
  <si>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</si>
  <si>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</si>
  <si>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</si>
  <si>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</si>
  <si>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</si>
  <si>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</si>
  <si>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</si>
  <si>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</si>
  <si>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</si>
  <si>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</si>
  <si>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</si>
  <si>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</si>
  <si>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</si>
  <si>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</si>
  <si>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</si>
  <si>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</si>
  <si>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</si>
  <si>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</si>
  <si>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</si>
  <si>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</si>
  <si>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</si>
  <si>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</si>
  <si>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</si>
  <si>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</si>
  <si>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</si>
  <si>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</si>
  <si>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</si>
  <si>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</si>
  <si>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</si>
  <si>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</si>
  <si>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</si>
  <si>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</si>
  <si>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</si>
  <si>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</si>
  <si>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</si>
  <si>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</si>
  <si>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</si>
  <si>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</si>
  <si>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</si>
  <si>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</si>
  <si>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</si>
  <si>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</si>
  <si>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</si>
  <si>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</si>
  <si>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</si>
  <si>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</si>
  <si>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</si>
  <si>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</si>
  <si>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</si>
  <si>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</si>
  <si>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</si>
  <si>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</si>
  <si>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</si>
  <si>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</si>
  <si>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</si>
  <si>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</si>
  <si>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</si>
  <si>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</si>
  <si>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</si>
  <si>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</si>
  <si>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</si>
  <si>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</si>
  <si>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</si>
  <si>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</si>
  <si>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</si>
  <si>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</si>
  <si>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</si>
  <si>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</si>
  <si>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</si>
  <si>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</si>
  <si>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</si>
  <si>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</si>
  <si>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</si>
  <si>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</si>
  <si>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</si>
  <si>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</si>
  <si>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</si>
  <si>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</si>
  <si>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</si>
  <si>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</si>
  <si>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</si>
  <si>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</si>
  <si>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</si>
  <si>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</si>
  <si>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</si>
  <si>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</si>
  <si>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</si>
  <si>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</si>
  <si>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</si>
  <si>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</si>
  <si>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</si>
  <si>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</si>
  <si>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</si>
  <si>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</si>
  <si>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</si>
  <si>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</si>
  <si>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</si>
  <si>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</si>
  <si>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</si>
  <si>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</si>
  <si>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</si>
  <si>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</si>
  <si>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</si>
  <si>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</si>
  <si>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</si>
  <si>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</si>
  <si>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</si>
  <si>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</si>
  <si>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</si>
  <si>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</si>
  <si>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</si>
  <si>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</si>
  <si>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</si>
  <si>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</si>
  <si>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</si>
  <si>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</si>
  <si>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</si>
  <si>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</si>
  <si>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</si>
  <si>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</si>
  <si>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</si>
  <si>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</si>
  <si>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</si>
  <si>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</si>
  <si>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</si>
  <si>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</si>
  <si>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</si>
  <si>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</si>
  <si>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</si>
  <si>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</si>
  <si>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</si>
  <si>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</si>
  <si>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</si>
  <si>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</si>
  <si>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</si>
  <si>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</si>
  <si>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</si>
  <si>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</si>
  <si>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</si>
  <si>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</si>
  <si>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</si>
  <si>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</si>
  <si>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</si>
  <si>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</si>
  <si>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</si>
  <si>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</si>
  <si>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</si>
  <si>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</si>
  <si>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</si>
  <si>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</si>
  <si>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</si>
  <si>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</si>
  <si>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</si>
  <si>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</si>
  <si>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</si>
  <si>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</si>
  <si>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</si>
  <si>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</si>
  <si>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</si>
  <si>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</si>
  <si>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</si>
  <si>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</si>
  <si>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</si>
  <si>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</si>
  <si>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</si>
  <si>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</si>
  <si>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</si>
  <si>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</si>
  <si>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</si>
  <si>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</si>
  <si>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</si>
  <si>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</si>
  <si>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</si>
  <si>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</si>
  <si>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</si>
  <si>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</si>
  <si>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</si>
  <si>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</si>
  <si>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</si>
  <si>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</si>
  <si>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</si>
  <si>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</si>
  <si>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</si>
  <si>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</si>
  <si>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</si>
  <si>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</si>
  <si>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</si>
  <si>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</si>
  <si>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</si>
  <si>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</si>
  <si>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</si>
  <si>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</si>
  <si>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</si>
  <si>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</si>
  <si>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</si>
  <si>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</si>
  <si>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</si>
  <si>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</si>
  <si>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</si>
  <si>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</si>
  <si>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</si>
  <si>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</si>
  <si>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</si>
  <si>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</si>
  <si>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</si>
  <si>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</si>
  <si>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</si>
  <si>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</si>
  <si>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</si>
  <si>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</si>
  <si>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</si>
  <si>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</si>
  <si>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</si>
  <si>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</si>
  <si>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</si>
  <si>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</si>
  <si>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</si>
  <si>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</si>
  <si>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</si>
  <si>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</si>
  <si>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</si>
  <si>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</si>
  <si>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</si>
  <si>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</si>
  <si>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</si>
  <si>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</si>
  <si>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</si>
  <si>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</si>
  <si>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</si>
  <si>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</si>
  <si>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</si>
  <si>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</si>
  <si>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</si>
  <si>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</si>
  <si>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</si>
  <si>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</si>
  <si>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</si>
  <si>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</si>
  <si>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</si>
  <si>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</si>
  <si>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</si>
  <si>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</si>
  <si>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</si>
  <si>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</si>
  <si>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</si>
  <si>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</si>
  <si>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</si>
  <si>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</si>
  <si>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</si>
  <si>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</si>
  <si>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</si>
  <si>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</si>
  <si>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</si>
  <si>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</si>
  <si>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</si>
  <si>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</si>
  <si>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</si>
  <si>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</si>
  <si>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</si>
  <si>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</si>
  <si>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</si>
  <si>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</si>
  <si>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</si>
  <si>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</si>
  <si>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</si>
  <si>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</si>
  <si>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</si>
  <si>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</si>
  <si>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</si>
  <si>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</si>
  <si>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</si>
  <si>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</si>
  <si>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</si>
  <si>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</si>
  <si>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</si>
  <si>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</si>
  <si>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</si>
  <si>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</si>
  <si>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</si>
  <si>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</si>
  <si>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</si>
  <si>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</si>
  <si>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</si>
  <si>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</si>
  <si>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</si>
  <si>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</si>
  <si>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</si>
  <si>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</si>
  <si>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</si>
  <si>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</si>
  <si>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</si>
  <si>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</si>
  <si>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</si>
  <si>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</si>
  <si>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</si>
  <si>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</si>
  <si>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</si>
  <si>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</si>
  <si>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</si>
  <si>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</si>
  <si>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</si>
  <si>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</si>
  <si>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</si>
  <si>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</si>
  <si>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</si>
  <si>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</si>
  <si>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</si>
  <si>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</si>
  <si>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</si>
  <si>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</si>
  <si>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</si>
  <si>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</si>
  <si>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</si>
  <si>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</si>
  <si>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</si>
  <si>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</si>
  <si>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</si>
  <si>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</si>
  <si>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</si>
  <si>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</si>
  <si>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</si>
  <si>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</si>
  <si>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</si>
  <si>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</si>
  <si>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</si>
  <si>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</si>
  <si>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</si>
  <si>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</si>
  <si>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</si>
  <si>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</si>
  <si>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</si>
  <si>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</si>
  <si>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</si>
  <si>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</si>
  <si>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</si>
  <si>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</si>
  <si>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</si>
  <si>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</si>
  <si>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</si>
  <si>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</si>
  <si>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</si>
  <si>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</si>
  <si>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</si>
  <si>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</si>
  <si>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</si>
  <si>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</si>
  <si>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</si>
  <si>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</si>
  <si>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</si>
  <si>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</si>
  <si>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</si>
  <si>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</si>
  <si>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</si>
  <si>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</si>
  <si>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</si>
  <si>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</si>
  <si>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</si>
  <si>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</si>
  <si>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</si>
  <si>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</si>
  <si>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</si>
  <si>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</si>
  <si>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</si>
  <si>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</si>
  <si>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</si>
  <si>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</si>
  <si>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</si>
  <si>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</si>
  <si>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</si>
  <si>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</si>
  <si>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</si>
  <si>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</si>
  <si>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</si>
  <si>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</si>
  <si>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</si>
  <si>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</si>
  <si>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</si>
  <si>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</si>
  <si>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</si>
  <si>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</si>
  <si>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</si>
  <si>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</si>
  <si>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</si>
  <si>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</si>
  <si>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</si>
  <si>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</si>
  <si>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</si>
  <si>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</si>
  <si>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</si>
  <si>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</si>
  <si>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</si>
  <si>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</si>
  <si>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</si>
  <si>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</si>
  <si>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</si>
  <si>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</si>
  <si>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</si>
  <si>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</si>
  <si>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</si>
  <si>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</si>
  <si>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</si>
  <si>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</si>
  <si>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</si>
  <si>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</si>
  <si>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</si>
  <si>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</si>
  <si>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</si>
  <si>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</si>
  <si>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</si>
  <si>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</si>
  <si>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</si>
  <si>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</si>
  <si>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</si>
  <si>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</si>
  <si>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</si>
  <si>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</si>
  <si>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</si>
  <si>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</si>
  <si>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</si>
  <si>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</si>
  <si>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</si>
  <si>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</si>
  <si>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</si>
  <si>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</si>
  <si>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</si>
  <si>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</si>
  <si>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</si>
  <si>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</si>
  <si>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</si>
  <si>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</si>
  <si>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</si>
  <si>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</si>
  <si>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</si>
  <si>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</si>
  <si>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</si>
  <si>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</si>
  <si>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</si>
  <si>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</si>
  <si>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</si>
  <si>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</si>
  <si>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</si>
  <si>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</si>
  <si>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</si>
  <si>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</si>
  <si>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</si>
  <si>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</si>
  <si>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</si>
  <si>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</si>
  <si>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</si>
  <si>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</si>
  <si>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</si>
  <si>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</si>
  <si>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</si>
  <si>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</si>
  <si>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</si>
  <si>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</si>
  <si>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</si>
  <si>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</si>
  <si>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</si>
  <si>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</si>
  <si>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</si>
  <si>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</si>
  <si>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</si>
  <si>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</si>
  <si>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</si>
  <si>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</si>
  <si>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</si>
  <si>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</si>
  <si>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</si>
  <si>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</si>
  <si>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</si>
  <si>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</si>
  <si>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</si>
  <si>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</si>
  <si>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</si>
  <si>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</si>
  <si>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</si>
  <si>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</si>
  <si>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</si>
  <si>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</si>
  <si>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</si>
  <si>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</si>
  <si>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</si>
  <si>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</si>
  <si>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</si>
  <si>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</si>
  <si>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</si>
  <si>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</si>
  <si>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</si>
  <si>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</si>
  <si>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</si>
  <si>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</si>
  <si>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</si>
  <si>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</si>
  <si>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</si>
  <si>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</si>
  <si>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</si>
  <si>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</si>
  <si>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</si>
  <si>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</si>
  <si>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</si>
  <si>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</si>
  <si>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</si>
  <si>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</si>
  <si>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</si>
  <si>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</si>
  <si>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</si>
  <si>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</si>
  <si>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</si>
  <si>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</si>
  <si>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</si>
  <si>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</si>
  <si>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</si>
  <si>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</si>
  <si>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</si>
  <si>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</si>
  <si>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</si>
  <si>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</si>
  <si>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</si>
  <si>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</si>
  <si>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</si>
  <si>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</si>
  <si>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</si>
  <si>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</si>
  <si>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</si>
  <si>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</si>
  <si>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</si>
  <si>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</si>
  <si>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</si>
  <si>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</si>
  <si>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</si>
  <si>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</si>
  <si>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</si>
  <si>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</si>
  <si>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</si>
  <si>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</si>
  <si>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</si>
  <si>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</si>
  <si>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</si>
  <si>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</si>
  <si>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</si>
  <si>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</si>
  <si>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</si>
  <si>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</si>
  <si>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</si>
  <si>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</si>
  <si>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</si>
  <si>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</si>
  <si>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</si>
  <si>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</si>
  <si>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</si>
  <si>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</si>
  <si>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</si>
  <si>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</si>
  <si>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</si>
  <si>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</si>
  <si>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</si>
  <si>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</si>
  <si>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</si>
  <si>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</si>
  <si>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</si>
  <si>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</si>
  <si>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</si>
  <si>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</si>
  <si>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</si>
  <si>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</si>
  <si>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</si>
  <si>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</si>
  <si>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</si>
  <si>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</si>
  <si>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</si>
  <si>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</si>
  <si>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</si>
  <si>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</si>
  <si>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</si>
  <si>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</si>
  <si>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</si>
  <si>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</si>
  <si>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</si>
  <si>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</si>
  <si>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</si>
  <si>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</si>
  <si>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</si>
  <si>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</si>
  <si>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</si>
  <si>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</si>
  <si>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</si>
  <si>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</si>
  <si>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</si>
  <si>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</si>
  <si>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</si>
  <si>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</si>
  <si>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</si>
  <si>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</si>
  <si>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</si>
  <si>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</si>
  <si>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</si>
  <si>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</si>
  <si>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</si>
  <si>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</si>
  <si>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</si>
  <si>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</si>
  <si>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</si>
  <si>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</si>
  <si>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</si>
  <si>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</si>
  <si>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</si>
  <si>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</si>
  <si>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</si>
  <si>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</si>
  <si>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</si>
  <si>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</si>
  <si>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</si>
  <si>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</si>
  <si>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</si>
  <si>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</si>
  <si>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</si>
  <si>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</si>
  <si>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</si>
  <si>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</si>
  <si>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</si>
  <si>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</si>
  <si>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</si>
  <si>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</si>
  <si>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</si>
  <si>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</si>
  <si>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</si>
  <si>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</si>
  <si>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</si>
  <si>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</si>
  <si>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</si>
  <si>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</si>
  <si>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</si>
  <si>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</si>
  <si>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</si>
  <si>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</si>
  <si>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</si>
  <si>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</si>
  <si>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</si>
  <si>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</si>
  <si>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</si>
  <si>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</si>
  <si>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</si>
  <si>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</si>
  <si>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</si>
  <si>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</si>
  <si>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</si>
  <si>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</si>
  <si>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</si>
  <si>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</si>
  <si>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</si>
  <si>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</si>
  <si>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</si>
  <si>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</si>
  <si>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</si>
  <si>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</si>
  <si>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</si>
  <si>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</si>
  <si>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</si>
  <si>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</si>
  <si>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</si>
  <si>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</si>
  <si>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</si>
  <si>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</si>
  <si>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</si>
  <si>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</si>
  <si>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</si>
  <si>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</si>
  <si>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</si>
  <si>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</si>
  <si>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</si>
  <si>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</si>
  <si>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</si>
  <si>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</si>
  <si>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</si>
  <si>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</si>
  <si>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</si>
  <si>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</si>
  <si>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</si>
  <si>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</si>
  <si>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</si>
  <si>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</si>
  <si>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</si>
  <si>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</si>
  <si>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</si>
  <si>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</si>
  <si>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</si>
  <si>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</si>
  <si>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</si>
  <si>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</si>
  <si>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</si>
  <si>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</si>
  <si>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</si>
  <si>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</si>
  <si>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</si>
  <si>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</si>
  <si>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</si>
  <si>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</si>
  <si>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</si>
  <si>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</si>
  <si>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</si>
  <si>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</si>
  <si>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</si>
  <si>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</si>
  <si>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</si>
  <si>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</si>
  <si>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</si>
  <si>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</si>
  <si>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</si>
  <si>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</si>
  <si>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</si>
  <si>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</si>
  <si>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</si>
  <si>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</si>
  <si>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</si>
  <si>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</si>
  <si>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</si>
  <si>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</si>
  <si>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</si>
  <si>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</si>
  <si>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</si>
  <si>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</si>
  <si>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</si>
  <si>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</si>
  <si>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</si>
  <si>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</si>
  <si>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</si>
  <si>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</si>
  <si>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</si>
  <si>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</si>
  <si>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</si>
  <si>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</si>
  <si>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</si>
  <si>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</si>
  <si>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</si>
  <si>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</si>
  <si>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</si>
  <si>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</si>
  <si>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</si>
  <si>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</si>
  <si>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</si>
  <si>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</si>
  <si>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</si>
  <si>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</si>
  <si>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</si>
  <si>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</si>
  <si>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</si>
  <si>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</si>
  <si>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</si>
  <si>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</si>
  <si>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</si>
  <si>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</si>
  <si>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</si>
  <si>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</si>
  <si>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</si>
  <si>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</si>
  <si>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</si>
  <si>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</si>
  <si>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</si>
  <si>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</si>
  <si>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</si>
  <si>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</si>
  <si>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</si>
  <si>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</si>
  <si>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</si>
  <si>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</si>
  <si>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</si>
  <si>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</si>
  <si>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</si>
  <si>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</si>
  <si>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</si>
  <si>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</si>
  <si>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</si>
  <si>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</si>
  <si>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</si>
  <si>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</si>
  <si>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</si>
  <si>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</si>
  <si>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</si>
  <si>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</si>
  <si>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</si>
  <si>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</si>
  <si>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</si>
  <si>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</si>
  <si>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</si>
  <si>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</si>
  <si>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</si>
  <si>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</si>
  <si>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</si>
  <si>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</si>
  <si>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</si>
  <si>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</si>
  <si>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</si>
  <si>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</si>
  <si>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</si>
  <si>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</si>
  <si>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</si>
  <si>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</si>
  <si>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</si>
  <si>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</si>
  <si>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</si>
  <si>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</si>
  <si>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</si>
  <si>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</si>
  <si>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</si>
  <si>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</si>
  <si>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</si>
  <si>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</si>
  <si>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</si>
  <si>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</si>
  <si>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</si>
  <si>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</si>
  <si>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</si>
  <si>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</si>
  <si>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</si>
  <si>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</si>
  <si>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</si>
  <si>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</si>
  <si>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</si>
  <si>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</si>
  <si>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</si>
  <si>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</si>
  <si>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</si>
  <si>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</si>
  <si>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</si>
  <si>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</si>
  <si>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</si>
  <si>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</si>
  <si>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</si>
  <si>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</si>
  <si>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</si>
  <si>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</si>
  <si>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</si>
  <si>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</si>
  <si>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</si>
  <si>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</si>
  <si>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</si>
  <si>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</si>
  <si>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</si>
  <si>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</si>
  <si>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</si>
  <si>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</si>
  <si>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</si>
  <si>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</si>
  <si>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</si>
  <si>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</si>
  <si>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</si>
  <si>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</si>
  <si>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</si>
  <si>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</si>
  <si>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</si>
  <si>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</si>
  <si>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</si>
  <si>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</si>
  <si>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</si>
  <si>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</si>
  <si>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</si>
  <si>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</si>
  <si>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</si>
  <si>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</si>
  <si>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</si>
  <si>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</si>
  <si>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</si>
  <si>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</si>
  <si>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</si>
  <si>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</si>
  <si>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</si>
  <si>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</si>
  <si>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</si>
  <si>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</si>
  <si>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</si>
  <si>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</si>
  <si>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</si>
  <si>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</si>
  <si>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</si>
  <si>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</si>
  <si>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</si>
  <si>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</si>
  <si>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</si>
  <si>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</si>
  <si>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</si>
  <si>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</si>
  <si>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</si>
  <si>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</si>
  <si>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</si>
  <si>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</si>
  <si>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</si>
  <si>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</si>
  <si>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</si>
  <si>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</si>
  <si>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</si>
  <si>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</si>
  <si>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</si>
  <si>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</si>
  <si>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</si>
  <si>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</si>
  <si>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</si>
  <si>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</si>
  <si>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</si>
  <si>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</si>
  <si>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</si>
  <si>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</si>
  <si>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</si>
  <si>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</si>
  <si>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</si>
  <si>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</si>
  <si>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</si>
  <si>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</si>
  <si>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</si>
  <si>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</si>
  <si>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</si>
  <si>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</si>
  <si>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</si>
  <si>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</si>
  <si>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</si>
  <si>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</si>
  <si>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</si>
  <si>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</si>
  <si>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</si>
  <si>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</si>
  <si>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</si>
  <si>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</si>
  <si>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</si>
  <si>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</si>
  <si>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</si>
  <si>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</si>
  <si>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</si>
  <si>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</si>
  <si>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</si>
  <si>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</si>
  <si>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</si>
  <si>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</si>
  <si>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</si>
  <si>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</si>
  <si>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</si>
  <si>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</si>
  <si>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</si>
  <si>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</si>
  <si>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</si>
  <si>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</si>
  <si>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</si>
  <si>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</si>
  <si>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</si>
  <si>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</si>
  <si>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</si>
  <si>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</si>
  <si>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</si>
  <si>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</si>
  <si>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</si>
  <si>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</si>
  <si>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</si>
  <si>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</si>
  <si>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</si>
  <si>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</si>
  <si>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</si>
  <si>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</si>
  <si>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</si>
  <si>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</si>
  <si>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</si>
  <si>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</si>
  <si>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</si>
  <si>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</si>
  <si>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</si>
  <si>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</si>
  <si>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</si>
  <si>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</si>
  <si>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</si>
  <si>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</si>
  <si>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</si>
  <si>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</si>
  <si>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</si>
  <si>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</si>
  <si>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</si>
  <si>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</si>
  <si>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</si>
  <si>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</si>
  <si>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</si>
  <si>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</si>
  <si>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</si>
  <si>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</si>
  <si>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</si>
  <si>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</si>
  <si>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</si>
  <si>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</si>
  <si>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</si>
  <si>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</si>
  <si>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</si>
  <si>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</si>
  <si>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</si>
  <si>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</si>
  <si>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</si>
  <si>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</si>
  <si>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</si>
  <si>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</si>
  <si>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</si>
  <si>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</si>
  <si>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</si>
  <si>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</si>
  <si>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</si>
  <si>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</si>
  <si>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</si>
  <si>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</si>
  <si>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</si>
  <si>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</si>
  <si>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</si>
  <si>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</si>
  <si>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</si>
  <si>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</si>
  <si>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</si>
  <si>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</si>
  <si>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</si>
  <si>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</si>
  <si>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</si>
  <si>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</si>
  <si>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</si>
  <si>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</si>
  <si>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</si>
  <si>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</si>
  <si>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</si>
  <si>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</si>
  <si>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</si>
  <si>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</si>
  <si>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</si>
  <si>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</si>
  <si>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</si>
  <si>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</si>
  <si>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</si>
  <si>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</si>
  <si>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</si>
  <si>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</si>
  <si>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</si>
  <si>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</si>
  <si>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</si>
  <si>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</si>
  <si>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</si>
  <si>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</si>
  <si>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</si>
  <si>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</si>
  <si>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</si>
  <si>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</si>
  <si>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</si>
  <si>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</si>
  <si>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</si>
  <si>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</si>
  <si>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</si>
  <si>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</si>
  <si>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</si>
  <si>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</si>
  <si>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</si>
  <si>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</si>
  <si>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</si>
  <si>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</si>
  <si>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</si>
  <si>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</si>
  <si>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</si>
  <si>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</si>
  <si>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</si>
  <si>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</si>
  <si>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</si>
  <si>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</si>
  <si>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</si>
  <si>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</si>
  <si>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</si>
  <si>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</si>
  <si>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</si>
  <si>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</si>
  <si>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</si>
  <si>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</si>
  <si>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</si>
  <si>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</si>
  <si>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</si>
  <si>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</si>
  <si>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</si>
  <si>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</si>
  <si>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</si>
  <si>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</si>
  <si>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</si>
  <si>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</si>
  <si>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</si>
  <si>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</si>
  <si>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</si>
  <si>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</si>
  <si>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</si>
  <si>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</si>
  <si>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</si>
  <si>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</si>
  <si>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</si>
  <si>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</si>
  <si>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</si>
  <si>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</si>
  <si>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</si>
  <si>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</si>
  <si>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</si>
  <si>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</si>
  <si>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</si>
  <si>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</si>
  <si>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</si>
  <si>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</si>
  <si>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</si>
  <si>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</si>
  <si>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</si>
  <si>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</si>
  <si>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</si>
  <si>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</si>
  <si>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</si>
  <si>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</si>
  <si>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</si>
  <si>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</si>
  <si>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</si>
  <si>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</si>
  <si>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</si>
  <si>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</si>
  <si>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</si>
  <si>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</si>
  <si>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</si>
  <si>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</si>
  <si>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</si>
  <si>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</si>
  <si>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</si>
  <si>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</si>
  <si>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</si>
  <si>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</si>
  <si>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</si>
  <si>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</si>
  <si>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</si>
  <si>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</si>
  <si>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</si>
  <si>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</si>
  <si>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</si>
  <si>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</si>
  <si>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</si>
  <si>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</si>
  <si>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</si>
  <si>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</si>
  <si>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</si>
  <si>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</si>
  <si>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</si>
  <si>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</si>
  <si>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</si>
  <si>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</si>
  <si>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</si>
  <si>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</si>
  <si>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</si>
  <si>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</si>
  <si>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</si>
  <si>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</si>
  <si>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</si>
  <si>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</si>
  <si>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</si>
  <si>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</si>
  <si>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</si>
  <si>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</si>
  <si>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</si>
  <si>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</si>
  <si>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</si>
  <si>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</si>
  <si>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</si>
  <si>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</si>
  <si>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</si>
  <si>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</si>
  <si>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</si>
  <si>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</si>
  <si>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</si>
  <si>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</si>
  <si>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</si>
  <si>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</si>
  <si>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</si>
  <si>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</si>
  <si>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</si>
  <si>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</si>
  <si>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</si>
  <si>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</si>
  <si>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</si>
  <si>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</si>
  <si>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</si>
  <si>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</si>
  <si>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</si>
  <si>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</si>
  <si>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</si>
  <si>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</si>
  <si>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</si>
  <si>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</si>
  <si>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</si>
  <si>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</si>
  <si>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</si>
  <si>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</si>
  <si>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</si>
  <si>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</si>
  <si>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</si>
  <si>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</si>
  <si>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</si>
  <si>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</si>
  <si>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</si>
  <si>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</si>
  <si>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</si>
  <si>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</si>
  <si>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</si>
  <si>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</si>
  <si>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</si>
  <si>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</si>
  <si>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</si>
  <si>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</si>
  <si>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</si>
  <si>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</si>
  <si>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</si>
  <si>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</si>
  <si>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</si>
  <si>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</si>
  <si>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</si>
  <si>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</si>
  <si>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</si>
  <si>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</si>
  <si>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</si>
  <si>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</si>
  <si>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</si>
  <si>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</si>
  <si>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</si>
  <si>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</si>
  <si>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</si>
  <si>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</si>
  <si>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</si>
  <si>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</si>
  <si>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</si>
  <si>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</si>
  <si>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</si>
  <si>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</si>
  <si>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</si>
  <si>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</si>
  <si>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</si>
  <si>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</si>
  <si>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</si>
  <si>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</si>
  <si>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</si>
  <si>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</si>
  <si>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</si>
  <si>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</si>
  <si>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</si>
  <si>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</si>
  <si>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</si>
  <si>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</si>
  <si>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</si>
  <si>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</si>
  <si>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</si>
  <si>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</si>
  <si>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</si>
  <si>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</si>
  <si>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</si>
  <si>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</si>
  <si>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</si>
  <si>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</si>
  <si>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</si>
  <si>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</si>
  <si>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</si>
  <si>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</si>
  <si>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</si>
  <si>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</si>
  <si>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</si>
  <si>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</si>
  <si>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</si>
  <si>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</si>
  <si>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</si>
  <si>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</si>
  <si>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</si>
  <si>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</si>
  <si>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</si>
  <si>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</si>
  <si>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</si>
  <si>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</si>
  <si>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</si>
  <si>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</si>
  <si>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</si>
  <si>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</si>
  <si>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</si>
  <si>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</si>
  <si>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</si>
  <si>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</si>
  <si>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</si>
  <si>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</si>
  <si>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</si>
  <si>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</si>
  <si>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</si>
  <si>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</si>
  <si>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</si>
  <si>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</si>
  <si>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</si>
  <si>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</si>
  <si>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</si>
  <si>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</si>
  <si>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</si>
  <si>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</si>
  <si>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</si>
  <si>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</si>
  <si>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</si>
  <si>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</si>
  <si>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</si>
  <si>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</si>
  <si>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</si>
  <si>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</si>
  <si>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</si>
  <si>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</si>
  <si>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</si>
  <si>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</si>
  <si>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</si>
  <si>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</si>
  <si>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</si>
  <si>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</si>
  <si>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</si>
  <si>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</si>
  <si>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</si>
  <si>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</si>
  <si>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</si>
  <si>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</si>
  <si>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</si>
  <si>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</si>
  <si>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</si>
  <si>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</si>
  <si>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</si>
  <si>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</si>
  <si>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</si>
  <si>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</si>
  <si>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</si>
  <si>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</si>
  <si>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</si>
  <si>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</si>
  <si>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</si>
  <si>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</si>
  <si>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</si>
  <si>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</si>
  <si>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</si>
  <si>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</si>
  <si>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</si>
  <si>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</si>
  <si>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</si>
  <si>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</si>
  <si>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</si>
  <si>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</si>
  <si>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</si>
  <si>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</si>
  <si>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</si>
  <si>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</si>
  <si>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</si>
  <si>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</si>
  <si>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</si>
  <si>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</si>
  <si>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</si>
  <si>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</si>
  <si>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</si>
  <si>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</si>
  <si>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</si>
  <si>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</si>
  <si>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</si>
  <si>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</si>
  <si>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</si>
  <si>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</si>
  <si>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</si>
  <si>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</si>
  <si>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</si>
  <si>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</si>
  <si>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</si>
  <si>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</si>
  <si>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</si>
  <si>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</si>
  <si>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</si>
  <si>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</si>
  <si>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</si>
  <si>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</si>
  <si>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</si>
  <si>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</si>
  <si>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</si>
  <si>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</si>
  <si>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</si>
  <si>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</si>
  <si>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</si>
  <si>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</si>
  <si>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</si>
  <si>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</si>
  <si>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</si>
  <si>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</si>
  <si>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</si>
  <si>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</si>
  <si>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</si>
  <si>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</si>
  <si>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</si>
  <si>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</si>
  <si>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</si>
  <si>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</si>
  <si>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</si>
  <si>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</si>
  <si>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</si>
  <si>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</si>
  <si>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</si>
  <si>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</si>
  <si>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</si>
  <si>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</si>
  <si>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</si>
  <si>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</si>
  <si>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</si>
  <si>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</si>
  <si>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</si>
  <si>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</si>
  <si>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</si>
  <si>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</si>
  <si>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</si>
  <si>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</si>
  <si>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</si>
  <si>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</si>
  <si>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</si>
  <si>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</si>
  <si>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</si>
  <si>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</si>
  <si>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</si>
  <si>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</si>
  <si>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</si>
  <si>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</si>
  <si>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</si>
  <si>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</si>
  <si>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</si>
  <si>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</si>
  <si>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</si>
  <si>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</si>
  <si>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</si>
  <si>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</si>
  <si>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</si>
  <si>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</si>
  <si>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</si>
  <si>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</si>
  <si>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</si>
  <si>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</si>
  <si>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</si>
  <si>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</si>
  <si>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</si>
  <si>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</si>
  <si>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</si>
  <si>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</si>
  <si>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</si>
  <si>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</si>
  <si>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</si>
  <si>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</si>
  <si>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</si>
  <si>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</si>
  <si>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</si>
  <si>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</si>
  <si>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</si>
  <si>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</si>
  <si>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</si>
  <si>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</si>
  <si>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</si>
  <si>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</si>
  <si>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</si>
  <si>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</si>
  <si>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</si>
  <si>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</si>
  <si>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</si>
  <si>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</si>
  <si>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</si>
  <si>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</si>
  <si>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</si>
  <si>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</si>
  <si>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</si>
  <si>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</si>
  <si>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</si>
  <si>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</si>
  <si>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</si>
  <si>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</si>
  <si>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</si>
  <si>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</si>
  <si>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</si>
  <si>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</si>
  <si>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</si>
  <si>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</si>
  <si>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</si>
  <si>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</si>
  <si>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</si>
  <si>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</si>
  <si>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</si>
  <si>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</si>
  <si>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</si>
  <si>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</si>
  <si>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</si>
  <si>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</si>
  <si>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</si>
  <si>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</si>
  <si>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</si>
  <si>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</si>
  <si>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</si>
  <si>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</si>
  <si>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</si>
  <si>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</si>
  <si>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</si>
  <si>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</si>
  <si>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</si>
  <si>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</si>
  <si>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</si>
  <si>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</si>
  <si>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</si>
  <si>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</si>
  <si>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</si>
  <si>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</si>
  <si>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</si>
  <si>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</si>
  <si>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</si>
  <si>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</si>
  <si>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</si>
  <si>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</si>
  <si>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</si>
  <si>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</si>
  <si>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</si>
  <si>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</si>
  <si>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</si>
  <si>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</si>
  <si>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</si>
  <si>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</si>
  <si>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</si>
  <si>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</si>
  <si>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</si>
  <si>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</si>
  <si>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</si>
  <si>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</si>
  <si>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</si>
  <si>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</si>
  <si>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</si>
  <si>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</si>
  <si>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</si>
  <si>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</si>
  <si>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</si>
  <si>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</si>
  <si>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</si>
  <si>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</si>
  <si>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</si>
  <si>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</si>
  <si>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</si>
  <si>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</si>
  <si>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</si>
  <si>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</si>
  <si>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</si>
  <si>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</si>
  <si>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</si>
  <si>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</si>
  <si>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</si>
  <si>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</si>
  <si>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</si>
  <si>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</si>
  <si>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</si>
  <si>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</si>
  <si>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</si>
  <si>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</si>
  <si>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</si>
  <si>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</si>
  <si>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</si>
  <si>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</si>
  <si>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</si>
  <si>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</si>
  <si>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</si>
  <si>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</si>
  <si>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</si>
  <si>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</si>
  <si>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</si>
  <si>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</si>
  <si>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</si>
  <si>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</si>
  <si>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</si>
  <si>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</si>
  <si>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</si>
  <si>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</si>
  <si>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</si>
  <si>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</si>
  <si>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</si>
  <si>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</si>
  <si>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</si>
  <si>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</si>
  <si>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</si>
  <si>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</si>
  <si>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</si>
  <si>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</si>
  <si>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</si>
  <si>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</si>
  <si>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</si>
  <si>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</si>
  <si>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</si>
  <si>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</si>
  <si>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</si>
  <si>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</si>
  <si>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</si>
  <si>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</si>
  <si>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</si>
  <si>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</si>
  <si>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</si>
  <si>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</si>
  <si>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</si>
  <si>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</si>
  <si>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</si>
  <si>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</si>
  <si>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</si>
  <si>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</si>
  <si>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</si>
  <si>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</si>
  <si>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</si>
  <si>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</si>
  <si>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</si>
  <si>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</si>
  <si>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</si>
  <si>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</si>
  <si>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</si>
  <si>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</si>
  <si>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</si>
  <si>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</si>
  <si>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</si>
  <si>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</si>
  <si>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</si>
  <si>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</si>
  <si>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</si>
  <si>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</si>
  <si>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</si>
  <si>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</si>
  <si>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</si>
  <si>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</si>
  <si>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</si>
  <si>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</si>
  <si>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</si>
  <si>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</si>
  <si>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</si>
  <si>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</si>
  <si>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</si>
  <si>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</si>
  <si>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</si>
  <si>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</si>
  <si>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</si>
  <si>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</si>
  <si>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</si>
  <si>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</si>
  <si>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</si>
  <si>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</si>
  <si>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</si>
  <si>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</si>
  <si>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</si>
  <si>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</si>
  <si>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</si>
  <si>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</si>
  <si>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</si>
  <si>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</si>
  <si>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</si>
  <si>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</si>
  <si>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</si>
  <si>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</si>
  <si>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</si>
  <si>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</si>
  <si>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</si>
  <si>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</si>
  <si>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</si>
  <si>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</si>
  <si>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</si>
  <si>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</si>
  <si>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</si>
  <si>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</si>
  <si>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</si>
  <si>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</si>
  <si>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</si>
  <si>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</si>
  <si>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</si>
  <si>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</si>
  <si>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</si>
  <si>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</si>
  <si>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</si>
  <si>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</si>
  <si>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</si>
  <si>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</si>
  <si>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</si>
  <si>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</si>
  <si>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</si>
  <si>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</si>
  <si>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</si>
  <si>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</si>
  <si>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</si>
  <si>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</si>
  <si>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</si>
  <si>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</si>
  <si>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</si>
  <si>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</si>
  <si>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</si>
  <si>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</si>
  <si>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</si>
  <si>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</si>
  <si>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</si>
  <si>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</si>
  <si>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</si>
  <si>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</si>
  <si>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</si>
  <si>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</si>
  <si>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</si>
  <si>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</si>
  <si>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</si>
  <si>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</si>
  <si>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</si>
  <si>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</si>
  <si>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</si>
  <si>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</si>
  <si>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</si>
  <si>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</si>
  <si>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</si>
  <si>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</si>
  <si>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</si>
  <si>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</si>
  <si>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</si>
  <si>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</si>
  <si>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</si>
  <si>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</si>
  <si>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</si>
  <si>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</si>
  <si>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</si>
  <si>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</si>
  <si>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</si>
  <si>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</si>
  <si>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</si>
  <si>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</si>
  <si>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</si>
  <si>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</si>
  <si>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</si>
  <si>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</si>
  <si>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</si>
  <si>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</si>
  <si>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</si>
  <si>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</si>
  <si>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</si>
  <si>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</si>
  <si>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</si>
  <si>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</si>
  <si>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</si>
  <si>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</si>
  <si>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</si>
  <si>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</si>
  <si>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</si>
  <si>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</si>
  <si>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</si>
  <si>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</si>
  <si>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</si>
  <si>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</si>
  <si>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</si>
  <si>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</si>
  <si>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</si>
  <si>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</si>
  <si>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</si>
  <si>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</si>
  <si>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</si>
  <si>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</si>
  <si>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</si>
  <si>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</si>
  <si>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</si>
  <si>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</si>
  <si>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</si>
  <si>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</si>
  <si>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</si>
  <si>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</si>
  <si>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</si>
  <si>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</si>
  <si>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</si>
  <si>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</si>
  <si>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</si>
  <si>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</si>
  <si>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</si>
  <si>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</si>
  <si>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</si>
  <si>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</si>
  <si>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</si>
  <si>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</si>
  <si>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</si>
  <si>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</si>
  <si>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</si>
  <si>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</si>
  <si>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</si>
  <si>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</si>
  <si>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</si>
  <si>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</si>
  <si>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</si>
  <si>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</si>
  <si>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</si>
  <si>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</si>
  <si>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</si>
  <si>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</si>
  <si>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</si>
  <si>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</si>
  <si>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</si>
  <si>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</si>
  <si>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</si>
  <si>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</si>
  <si>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</si>
  <si>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</si>
  <si>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</si>
  <si>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</si>
  <si>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</si>
  <si>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</si>
  <si>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</si>
  <si>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</si>
  <si>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</si>
  <si>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</si>
  <si>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</si>
  <si>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</si>
  <si>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</si>
  <si>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</si>
  <si>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</si>
  <si>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</si>
  <si>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</si>
  <si>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</si>
  <si>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</si>
  <si>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</si>
  <si>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</si>
  <si>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</si>
  <si>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</si>
  <si>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</si>
  <si>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</si>
  <si>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</si>
  <si>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</si>
  <si>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</si>
  <si>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</si>
  <si>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</si>
  <si>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</si>
  <si>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</si>
  <si>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</si>
  <si>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</si>
  <si>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</si>
  <si>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</si>
  <si>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</si>
  <si>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</si>
  <si>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</si>
  <si>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</si>
  <si>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</si>
  <si>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</si>
  <si>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</si>
  <si>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</si>
  <si>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</si>
  <si>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</si>
  <si>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</si>
  <si>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</si>
  <si>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</si>
  <si>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</si>
  <si>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</si>
  <si>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</si>
  <si>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</si>
  <si>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</si>
  <si>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</si>
  <si>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</si>
  <si>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</si>
  <si>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</si>
  <si>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</si>
  <si>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</si>
  <si>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</si>
  <si>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</si>
  <si>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</si>
  <si>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</si>
  <si>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</si>
  <si>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</si>
  <si>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</si>
  <si>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</si>
  <si>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</si>
  <si>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</si>
  <si>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</si>
  <si>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</si>
  <si>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</si>
  <si>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</si>
  <si>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</si>
  <si>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</si>
  <si>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</si>
  <si>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</si>
  <si>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</si>
  <si>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</si>
  <si>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</si>
  <si>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</si>
  <si>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</si>
  <si>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</si>
  <si>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</si>
  <si>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</si>
  <si>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</si>
  <si>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</si>
  <si>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</si>
  <si>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</si>
  <si>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</si>
  <si>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</si>
  <si>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</si>
  <si>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</si>
  <si>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</si>
  <si>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</si>
  <si>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</si>
  <si>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</si>
  <si>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</si>
  <si>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</si>
  <si>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</si>
  <si>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</si>
  <si>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</si>
  <si>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</si>
  <si>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</si>
  <si>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</si>
  <si>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</si>
  <si>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</si>
  <si>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</si>
  <si>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</si>
  <si>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</si>
  <si>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</si>
  <si>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</si>
  <si>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</si>
  <si>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</si>
  <si>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</si>
  <si>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</si>
  <si>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</si>
  <si>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</si>
  <si>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</si>
  <si>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</si>
  <si>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</si>
  <si>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</si>
  <si>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</si>
  <si>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</si>
  <si>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</si>
  <si>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</si>
  <si>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</si>
  <si>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</si>
  <si>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</si>
  <si>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</si>
  <si>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</si>
  <si>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</si>
  <si>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</si>
  <si>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</si>
  <si>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</si>
  <si>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</si>
  <si>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</si>
  <si>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</si>
  <si>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</si>
  <si>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</si>
  <si>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</si>
  <si>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</si>
  <si>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</si>
  <si>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</si>
  <si>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</si>
  <si>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</si>
  <si>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</si>
  <si>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</si>
  <si>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</si>
  <si>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</si>
  <si>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</si>
  <si>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</si>
  <si>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</si>
  <si>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</si>
  <si>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</si>
  <si>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</si>
  <si>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</si>
  <si>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</si>
  <si>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</si>
  <si>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</si>
  <si>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</si>
  <si>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</si>
  <si>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</si>
  <si>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</si>
  <si>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</si>
  <si>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</si>
  <si>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</si>
  <si>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</si>
  <si>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</si>
  <si>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</si>
  <si>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</si>
  <si>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</si>
  <si>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</si>
  <si>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</si>
  <si>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</si>
  <si>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</si>
  <si>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</si>
  <si>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</si>
  <si>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</si>
  <si>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</si>
  <si>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</si>
  <si>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</si>
  <si>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</si>
  <si>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</si>
  <si>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</si>
  <si>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</si>
  <si>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</si>
  <si>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</si>
  <si>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</si>
  <si>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</si>
  <si>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</si>
  <si>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</si>
  <si>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</si>
  <si>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</si>
  <si>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</si>
  <si>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</si>
  <si>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</si>
  <si>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</si>
  <si>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</si>
  <si>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</si>
  <si>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</si>
  <si>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</si>
  <si>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</si>
  <si>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</si>
  <si>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</si>
  <si>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</si>
  <si>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</si>
  <si>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</si>
  <si>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</si>
  <si>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</si>
  <si>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</si>
  <si>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</si>
  <si>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</si>
  <si>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</si>
  <si>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</si>
  <si>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</si>
  <si>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</si>
  <si>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</si>
  <si>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</si>
  <si>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</si>
  <si>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</si>
  <si>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</si>
  <si>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</si>
  <si>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</si>
  <si>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</si>
  <si>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</si>
  <si>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</si>
  <si>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</si>
  <si>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</si>
  <si>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</si>
  <si>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</si>
  <si>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</si>
  <si>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</si>
  <si>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</si>
  <si>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</si>
  <si>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</si>
  <si>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</si>
  <si>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</si>
  <si>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</si>
  <si>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</si>
  <si>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</si>
  <si>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</si>
  <si>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</si>
  <si>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</si>
  <si>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</si>
  <si>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</si>
  <si>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</si>
  <si>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</si>
  <si>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</si>
  <si>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</si>
  <si>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</si>
  <si>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</si>
  <si>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</si>
  <si>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</si>
  <si>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</si>
  <si>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</si>
  <si>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</si>
  <si>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</si>
  <si>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</si>
  <si>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</si>
  <si>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</si>
  <si>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</si>
  <si>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</si>
  <si>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</si>
  <si>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</si>
  <si>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</si>
  <si>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</si>
  <si>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</si>
  <si>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</si>
  <si>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</si>
  <si>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</si>
  <si>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</si>
  <si>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</si>
  <si>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</si>
  <si>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</si>
  <si>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</si>
  <si>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</si>
  <si>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</si>
  <si>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</si>
  <si>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</si>
  <si>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</si>
  <si>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</si>
  <si>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</si>
  <si>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</si>
  <si>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</si>
  <si>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</si>
  <si>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</si>
  <si>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</si>
  <si>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</si>
  <si>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</si>
  <si>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</si>
  <si>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</si>
  <si>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</si>
  <si>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</si>
  <si>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</si>
  <si>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</si>
  <si>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</si>
  <si>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</si>
  <si>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</si>
  <si>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</si>
  <si>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</si>
  <si>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</si>
  <si>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</si>
  <si>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</si>
  <si>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</si>
  <si>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</si>
  <si>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</si>
  <si>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</si>
  <si>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</si>
  <si>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</si>
  <si>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</si>
  <si>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</si>
  <si>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</si>
  <si>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</si>
  <si>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</si>
  <si>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</si>
  <si>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</si>
  <si>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</si>
  <si>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</si>
  <si>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</si>
  <si>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</si>
  <si>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</si>
  <si>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</si>
  <si>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</si>
  <si>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</si>
  <si>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</si>
  <si>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</si>
  <si>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</si>
  <si>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</si>
  <si>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</si>
  <si>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</si>
  <si>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</si>
  <si>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</si>
  <si>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</si>
  <si>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</si>
  <si>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</si>
  <si>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</si>
  <si>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</si>
  <si>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</si>
  <si>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</si>
  <si>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</si>
  <si>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</si>
  <si>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</si>
  <si>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</si>
  <si>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</si>
  <si>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</si>
  <si>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</si>
  <si>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</si>
  <si>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</si>
  <si>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</si>
  <si>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</si>
  <si>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</si>
  <si>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</si>
  <si>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</si>
  <si>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</si>
  <si>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</si>
  <si>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</si>
  <si>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</si>
  <si>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</si>
  <si>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</si>
  <si>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</si>
  <si>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</si>
  <si>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</si>
  <si>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</si>
  <si>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</si>
  <si>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</si>
  <si>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</si>
  <si>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</si>
  <si>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</si>
  <si>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</si>
  <si>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</si>
  <si>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</si>
  <si>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</si>
  <si>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</si>
  <si>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</si>
  <si>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</si>
  <si>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</si>
  <si>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</si>
  <si>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</si>
  <si>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</si>
  <si>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</si>
  <si>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</si>
  <si>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</si>
  <si>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</si>
  <si>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</si>
  <si>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</si>
  <si>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</si>
  <si>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</si>
  <si>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</si>
  <si>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</si>
  <si>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</si>
  <si>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</si>
  <si>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</si>
  <si>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</si>
  <si>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</si>
  <si>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</si>
  <si>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</si>
  <si>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</si>
  <si>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</si>
  <si>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</si>
  <si>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</si>
  <si>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</si>
  <si>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</si>
  <si>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</si>
  <si>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</si>
  <si>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</si>
  <si>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</si>
  <si>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</si>
  <si>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</si>
  <si>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</si>
  <si>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</si>
  <si>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</si>
  <si>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</si>
  <si>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</si>
  <si>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</si>
  <si>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</si>
  <si>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</si>
  <si>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</si>
  <si>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</si>
  <si>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</si>
  <si>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</si>
  <si>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</si>
  <si>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</si>
  <si>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</si>
  <si>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</si>
  <si>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</si>
  <si>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</si>
  <si>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</si>
  <si>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</si>
  <si>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</si>
  <si>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</si>
  <si>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</si>
  <si>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</si>
  <si>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</si>
  <si>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</si>
  <si>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</si>
  <si>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</si>
  <si>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</si>
  <si>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</si>
  <si>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</si>
  <si>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</si>
  <si>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</si>
  <si>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</si>
  <si>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</si>
  <si>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</si>
  <si>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</si>
  <si>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</si>
  <si>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</si>
  <si>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</si>
  <si>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</si>
  <si>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</si>
  <si>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</si>
  <si>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</si>
  <si>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</si>
  <si>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</si>
  <si>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</si>
  <si>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</si>
  <si>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</si>
  <si>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</si>
  <si>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</si>
  <si>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</si>
  <si>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</si>
  <si>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</si>
  <si>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</si>
  <si>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</si>
  <si>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</si>
  <si>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</si>
  <si>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</si>
  <si>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</si>
  <si>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</si>
  <si>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</si>
  <si>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</si>
  <si>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</si>
  <si>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</si>
  <si>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</si>
  <si>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</si>
  <si>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</si>
  <si>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</si>
  <si>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</si>
  <si>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</si>
  <si>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</si>
  <si>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</si>
  <si>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</si>
  <si>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</si>
  <si>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</si>
  <si>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</si>
  <si>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</si>
  <si>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</si>
  <si>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</si>
  <si>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</si>
  <si>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</si>
  <si>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</si>
  <si>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</si>
  <si>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</si>
  <si>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</si>
  <si>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</si>
  <si>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</si>
  <si>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</si>
  <si>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</si>
  <si>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</si>
  <si>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</si>
  <si>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</si>
  <si>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</si>
  <si>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</si>
  <si>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</si>
  <si>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</si>
  <si>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</si>
  <si>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</si>
  <si>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</si>
  <si>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</si>
  <si>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</si>
  <si>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</si>
  <si>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</si>
  <si>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</si>
  <si>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</si>
  <si>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</si>
  <si>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</si>
  <si>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</si>
  <si>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</si>
  <si>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</si>
  <si>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</si>
  <si>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</si>
  <si>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</si>
  <si>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</si>
  <si>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</si>
  <si>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</si>
  <si>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</si>
  <si>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</si>
  <si>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</si>
  <si>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</si>
  <si>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</si>
  <si>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</si>
  <si>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</si>
  <si>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</si>
  <si>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</si>
  <si>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</si>
  <si>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</si>
  <si>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</si>
  <si>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</si>
  <si>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</si>
  <si>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</si>
  <si>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</si>
  <si>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</si>
  <si>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</si>
  <si>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</si>
  <si>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</si>
  <si>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</si>
  <si>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</si>
  <si>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</si>
  <si>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</si>
  <si>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</si>
  <si>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</si>
  <si>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</si>
  <si>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</si>
  <si>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</si>
  <si>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</si>
  <si>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</si>
  <si>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</si>
  <si>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</si>
  <si>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</si>
  <si>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</si>
  <si>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</si>
  <si>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</si>
  <si>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</si>
  <si>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</si>
  <si>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</si>
  <si>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</si>
  <si>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</si>
  <si>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</si>
  <si>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</si>
  <si>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</si>
  <si>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</si>
  <si>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</si>
  <si>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</si>
  <si>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</si>
  <si>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</si>
  <si>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</si>
  <si>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</si>
  <si>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</si>
  <si>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</si>
  <si>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</si>
  <si>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</si>
  <si>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</si>
  <si>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</si>
  <si>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</si>
  <si>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</si>
  <si>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</si>
  <si>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</si>
  <si>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</si>
  <si>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</si>
  <si>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</si>
  <si>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</si>
  <si>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</si>
  <si>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</si>
  <si>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</si>
  <si>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</si>
  <si>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</si>
  <si>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</si>
  <si>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</si>
  <si>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</si>
  <si>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</si>
  <si>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</si>
  <si>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</si>
  <si>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</si>
  <si>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</si>
  <si>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</si>
  <si>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</si>
  <si>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</si>
  <si>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</si>
  <si>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</si>
  <si>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</si>
  <si>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</si>
  <si>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</si>
  <si>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</si>
  <si>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</si>
  <si>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</si>
  <si>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</si>
  <si>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</si>
  <si>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</si>
  <si>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</si>
  <si>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</si>
  <si>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</si>
  <si>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</si>
  <si>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</si>
  <si>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</si>
  <si>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</si>
  <si>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</si>
  <si>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</si>
  <si>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</si>
  <si>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</si>
  <si>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</si>
  <si>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</si>
  <si>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</si>
  <si>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</si>
  <si>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</si>
  <si>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</si>
  <si>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</si>
  <si>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</si>
  <si>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</si>
  <si>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</si>
  <si>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</si>
  <si>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</si>
  <si>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</si>
  <si>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</si>
  <si>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</si>
  <si>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</si>
  <si>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</si>
  <si>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</si>
  <si>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</si>
  <si>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</si>
  <si>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</si>
  <si>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</si>
  <si>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</si>
  <si>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</si>
  <si>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</si>
  <si>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</si>
  <si>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</si>
  <si>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</si>
  <si>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</si>
  <si>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</si>
  <si>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</si>
  <si>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</si>
  <si>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</si>
  <si>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</si>
  <si>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</si>
  <si>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</si>
  <si>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</si>
  <si>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</si>
  <si>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</si>
  <si>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</si>
  <si>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</si>
  <si>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</si>
  <si>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</si>
  <si>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</si>
  <si>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</si>
  <si>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</si>
  <si>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</si>
  <si>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</si>
  <si>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</si>
  <si>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</si>
  <si>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</si>
  <si>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</si>
  <si>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</si>
  <si>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</si>
  <si>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</si>
  <si>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</si>
  <si>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</si>
  <si>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</si>
  <si>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</si>
  <si>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</si>
  <si>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</si>
  <si>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</si>
  <si>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</si>
  <si>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</si>
  <si>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</si>
  <si>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</si>
  <si>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</si>
  <si>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</si>
  <si>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</si>
  <si>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</si>
  <si>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</si>
  <si>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</si>
  <si>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</si>
  <si>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</si>
  <si>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</si>
  <si>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</si>
  <si>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</si>
  <si>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</si>
  <si>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</si>
  <si>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</si>
  <si>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</si>
  <si>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</si>
  <si>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</si>
  <si>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</si>
  <si>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</si>
  <si>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</si>
  <si>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</si>
  <si>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</si>
  <si>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</si>
  <si>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</si>
  <si>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</si>
  <si>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</si>
  <si>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</si>
  <si>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</si>
  <si>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</si>
  <si>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</si>
  <si>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</si>
  <si>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</si>
  <si>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</si>
  <si>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</si>
  <si>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</si>
  <si>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</si>
  <si>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</si>
  <si>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</si>
  <si>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</si>
  <si>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</si>
  <si>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</si>
  <si>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</si>
  <si>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</si>
  <si>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</si>
  <si>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</si>
  <si>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</si>
  <si>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</si>
  <si>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</si>
  <si>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</si>
  <si>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</si>
  <si>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</si>
  <si>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</si>
  <si>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</si>
  <si>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</si>
  <si>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</si>
  <si>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</si>
  <si>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</si>
  <si>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</si>
  <si>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</si>
  <si>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</si>
  <si>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</si>
  <si>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</si>
  <si>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</si>
  <si>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</si>
  <si>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</si>
  <si>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</si>
  <si>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</si>
  <si>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</si>
  <si>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</si>
  <si>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</si>
  <si>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</si>
  <si>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</si>
  <si>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</si>
  <si>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</si>
  <si>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</si>
  <si>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</si>
  <si>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</si>
  <si>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</si>
  <si>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</si>
  <si>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</si>
  <si>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</si>
  <si>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</si>
  <si>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</si>
  <si>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</si>
  <si>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</si>
  <si>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</si>
  <si>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</si>
  <si>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</si>
  <si>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</si>
  <si>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</si>
  <si>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</si>
  <si>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</si>
  <si>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</si>
  <si>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</si>
  <si>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</si>
  <si>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</si>
  <si>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</si>
  <si>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</si>
  <si>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</si>
  <si>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</si>
  <si>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</si>
  <si>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</si>
  <si>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</si>
  <si>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</si>
  <si>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</si>
  <si>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</si>
  <si>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</si>
  <si>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</si>
  <si>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</si>
  <si>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</si>
  <si>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</si>
  <si>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</si>
  <si>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</si>
  <si>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</si>
  <si>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</si>
  <si>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</si>
  <si>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</si>
  <si>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</si>
  <si>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</si>
  <si>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</si>
  <si>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</si>
  <si>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</si>
  <si>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</si>
  <si>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</si>
  <si>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</si>
  <si>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</si>
  <si>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</si>
  <si>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</si>
  <si>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</si>
  <si>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</si>
  <si>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</si>
  <si>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</si>
  <si>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</si>
  <si>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</si>
  <si>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</si>
  <si>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</si>
  <si>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</si>
  <si>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</si>
  <si>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</si>
  <si>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</si>
  <si>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</si>
  <si>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</si>
  <si>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</si>
  <si>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</si>
  <si>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</si>
  <si>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</si>
  <si>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</si>
  <si>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</si>
  <si>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</si>
  <si>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</si>
  <si>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</si>
  <si>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</si>
  <si>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</si>
  <si>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</si>
  <si>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</si>
  <si>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</si>
  <si>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</si>
  <si>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</si>
  <si>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</si>
  <si>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</si>
  <si>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</si>
  <si>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</si>
  <si>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</si>
  <si>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</si>
  <si>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</si>
  <si>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</si>
  <si>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</si>
  <si>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</si>
  <si>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</si>
  <si>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</si>
  <si>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</si>
  <si>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</si>
  <si>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</si>
  <si>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</si>
  <si>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</si>
  <si>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</si>
  <si>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</si>
  <si>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</si>
  <si>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</si>
  <si>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</si>
  <si>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</si>
  <si>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</si>
  <si>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</si>
  <si>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</si>
  <si>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</si>
  <si>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</si>
  <si>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</si>
  <si>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</si>
  <si>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</si>
  <si>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</si>
  <si>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</si>
  <si>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</si>
  <si>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</si>
  <si>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</si>
  <si>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</si>
  <si>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</si>
  <si>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</si>
  <si>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</si>
  <si>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</si>
  <si>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</si>
  <si>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</si>
  <si>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</si>
  <si>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</si>
  <si>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</si>
  <si>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</si>
  <si>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</si>
  <si>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</si>
  <si>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</si>
  <si>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</si>
  <si>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</si>
  <si>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</si>
  <si>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</si>
  <si>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</si>
  <si>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</si>
  <si>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</si>
  <si>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</si>
  <si>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</si>
  <si>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</si>
  <si>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</si>
  <si>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</si>
  <si>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</si>
  <si>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</si>
  <si>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</si>
  <si>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</si>
  <si>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</si>
  <si>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</si>
  <si>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</si>
  <si>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</si>
  <si>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</si>
  <si>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</si>
  <si>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</si>
  <si>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</si>
  <si>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</si>
  <si>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</si>
  <si>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</si>
  <si>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</si>
  <si>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</si>
  <si>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</si>
  <si>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</si>
  <si>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</si>
  <si>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</si>
  <si>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</si>
  <si>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</si>
  <si>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</si>
  <si>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</si>
  <si>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</si>
  <si>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</si>
  <si>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</si>
  <si>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</si>
  <si>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</si>
  <si>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</si>
  <si>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</si>
  <si>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</si>
  <si>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</si>
  <si>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</si>
  <si>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</si>
  <si>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</si>
  <si>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</si>
  <si>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</si>
  <si>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</si>
  <si>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</si>
  <si>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</si>
  <si>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</si>
  <si>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</si>
  <si>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</si>
  <si>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</si>
  <si>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</si>
  <si>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</si>
  <si>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</si>
  <si>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</si>
  <si>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</si>
  <si>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</si>
  <si>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</si>
  <si>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</si>
  <si>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</si>
  <si>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</si>
  <si>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</si>
  <si>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</si>
  <si>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</si>
  <si>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</si>
  <si>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</si>
  <si>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</si>
  <si>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</si>
  <si>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</si>
  <si>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</si>
  <si>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</si>
  <si>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</si>
  <si>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</si>
  <si>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</si>
  <si>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</si>
  <si>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</si>
  <si>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</si>
  <si>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</si>
  <si>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</si>
  <si>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</si>
  <si>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</si>
  <si>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</si>
  <si>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</si>
  <si>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</si>
  <si>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</si>
  <si>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</si>
  <si>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</si>
  <si>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</si>
  <si>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</si>
  <si>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</si>
  <si>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</si>
  <si>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</si>
  <si>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</si>
  <si>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</si>
  <si>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</si>
  <si>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</si>
  <si>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</si>
  <si>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</si>
  <si>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</si>
  <si>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</si>
  <si>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</si>
  <si>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</si>
  <si>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</si>
  <si>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</si>
  <si>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</si>
  <si>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</si>
  <si>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</si>
  <si>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</si>
  <si>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</si>
  <si>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</si>
  <si>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</si>
  <si>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</si>
  <si>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</si>
  <si>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</si>
  <si>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</si>
  <si>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</si>
  <si>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</si>
  <si>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</si>
  <si>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</si>
  <si>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</si>
  <si>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</si>
  <si>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</si>
  <si>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</si>
  <si>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</si>
  <si>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</si>
  <si>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</si>
  <si>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</si>
  <si>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</si>
  <si>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</si>
  <si>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</si>
  <si>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</si>
  <si>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</si>
  <si>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</si>
  <si>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</si>
  <si>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</si>
  <si>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</si>
  <si>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</si>
  <si>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</si>
  <si>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</si>
  <si>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</si>
  <si>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</si>
  <si>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</si>
  <si>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</si>
  <si>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</si>
  <si>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</si>
  <si>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</si>
  <si>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</si>
  <si>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</si>
  <si>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</si>
  <si>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</si>
  <si>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</si>
  <si>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</si>
  <si>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</si>
  <si>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</si>
  <si>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</si>
  <si>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</si>
  <si>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</si>
  <si>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</si>
  <si>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</si>
  <si>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</si>
  <si>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</si>
  <si>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</si>
  <si>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</si>
  <si>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</si>
  <si>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</si>
  <si>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</si>
  <si>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</si>
  <si>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</si>
  <si>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</si>
  <si>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</si>
  <si>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</si>
  <si>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</si>
  <si>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</si>
  <si>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</si>
  <si>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</si>
  <si>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</si>
  <si>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</si>
  <si>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</si>
  <si>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</si>
  <si>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</si>
  <si>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</si>
  <si>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</si>
  <si>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</si>
  <si>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</si>
  <si>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</si>
  <si>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</si>
  <si>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</si>
  <si>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</si>
  <si>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</si>
  <si>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</si>
  <si>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</si>
  <si>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</si>
  <si>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</si>
  <si>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</si>
  <si>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</si>
  <si>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</si>
  <si>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</si>
  <si>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</si>
  <si>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</si>
  <si>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</si>
  <si>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</si>
  <si>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</si>
  <si>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</si>
  <si>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</si>
  <si>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</si>
  <si>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</si>
  <si>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</si>
  <si>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</si>
  <si>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</si>
  <si>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</si>
  <si>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</si>
  <si>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</si>
  <si>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</si>
  <si>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</si>
  <si>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</si>
  <si>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</si>
  <si>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</si>
  <si>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</si>
  <si>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</si>
  <si>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</si>
  <si>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</si>
  <si>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</si>
  <si>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</si>
  <si>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</si>
  <si>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</si>
  <si>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</si>
  <si>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</si>
  <si>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</si>
  <si>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</si>
  <si>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</si>
  <si>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</si>
  <si>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</si>
  <si>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</si>
  <si>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</si>
  <si>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</si>
  <si>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</si>
  <si>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</si>
  <si>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</si>
  <si>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</si>
  <si>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</si>
  <si>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</si>
  <si>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</si>
  <si>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</si>
  <si>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</si>
  <si>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</si>
  <si>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</si>
  <si>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</si>
  <si>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</si>
  <si>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</si>
  <si>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</si>
  <si>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</si>
  <si>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</si>
  <si>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</si>
  <si>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</si>
  <si>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</si>
  <si>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</si>
  <si>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</si>
  <si>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</si>
  <si>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</si>
  <si>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</si>
  <si>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</si>
  <si>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</si>
  <si>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</si>
  <si>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</si>
  <si>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</si>
  <si>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</si>
  <si>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</si>
  <si>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</si>
  <si>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</si>
  <si>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</si>
  <si>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</si>
  <si>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</si>
  <si>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</si>
  <si>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</si>
  <si>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</si>
  <si>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</si>
  <si>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</si>
  <si>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</si>
  <si>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</si>
  <si>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</si>
  <si>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</si>
  <si>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</si>
  <si>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</si>
  <si>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</si>
  <si>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</si>
  <si>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</si>
  <si>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</si>
  <si>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</si>
  <si>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</si>
  <si>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</si>
  <si>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</si>
  <si>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</si>
  <si>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</si>
  <si>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</si>
  <si>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</si>
  <si>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</si>
  <si>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</si>
  <si>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</si>
  <si>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</si>
  <si>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</si>
  <si>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</si>
  <si>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</si>
  <si>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</si>
  <si>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</si>
  <si>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</si>
  <si>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</si>
  <si>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</si>
  <si>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</si>
  <si>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</si>
  <si>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</si>
  <si>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</si>
  <si>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</si>
  <si>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</si>
  <si>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</si>
  <si>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</si>
  <si>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</si>
  <si>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</si>
  <si>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</si>
  <si>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</si>
  <si>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</si>
  <si>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</si>
  <si>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</si>
  <si>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</si>
  <si>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</si>
  <si>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</si>
  <si>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</si>
  <si>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</si>
  <si>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</si>
  <si>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</si>
  <si>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</si>
  <si>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</si>
  <si>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</si>
  <si>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</si>
  <si>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</si>
  <si>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</si>
  <si>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</si>
  <si>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</si>
  <si>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</si>
  <si>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</si>
  <si>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</si>
  <si>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</si>
  <si>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</si>
  <si>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</si>
  <si>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</si>
  <si>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</si>
  <si>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</si>
  <si>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</si>
  <si>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</si>
  <si>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</si>
  <si>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</si>
  <si>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</si>
  <si>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</si>
  <si>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</si>
  <si>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</si>
  <si>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</si>
  <si>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</si>
  <si>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</si>
  <si>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</si>
  <si>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</si>
  <si>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</si>
  <si>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</si>
  <si>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</si>
  <si>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</si>
  <si>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</si>
  <si>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</si>
  <si>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</si>
  <si>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</si>
  <si>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</si>
  <si>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</si>
  <si>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</si>
  <si>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</si>
  <si>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</si>
  <si>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</si>
  <si>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</si>
  <si>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</si>
  <si>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</si>
  <si>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</si>
  <si>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</si>
  <si>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</si>
  <si>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</si>
  <si>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</si>
  <si>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</si>
  <si>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</si>
  <si>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</si>
  <si>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</si>
  <si>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</si>
  <si>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</si>
  <si>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</si>
  <si>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</si>
  <si>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</si>
  <si>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</si>
  <si>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</si>
  <si>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</si>
  <si>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</si>
  <si>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</si>
  <si>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</si>
  <si>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</si>
  <si>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</si>
  <si>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</si>
  <si>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</si>
  <si>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</si>
  <si>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</si>
  <si>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</si>
  <si>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</si>
  <si>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</si>
  <si>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</si>
  <si>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</si>
  <si>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</si>
  <si>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</si>
  <si>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</si>
  <si>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</si>
  <si>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</si>
  <si>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</si>
  <si>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</si>
  <si>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</si>
  <si>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</si>
  <si>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</si>
  <si>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</si>
  <si>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</si>
  <si>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</si>
  <si>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</si>
  <si>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</si>
  <si>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</si>
  <si>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</si>
  <si>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</si>
  <si>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</si>
  <si>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</si>
  <si>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</si>
  <si>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</si>
  <si>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</si>
  <si>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</si>
  <si>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</si>
  <si>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</si>
  <si>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</si>
  <si>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</si>
  <si>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</si>
  <si>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</si>
  <si>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</si>
  <si>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</si>
  <si>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</si>
  <si>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</si>
  <si>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</si>
  <si>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</si>
  <si>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</si>
  <si>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</si>
  <si>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</si>
  <si>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</si>
  <si>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</si>
  <si>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</si>
  <si>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</si>
  <si>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</si>
  <si>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</si>
  <si>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</si>
  <si>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</si>
  <si>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</si>
  <si>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</si>
  <si>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</si>
  <si>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</si>
  <si>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</si>
  <si>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</si>
  <si>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</si>
  <si>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</si>
  <si>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</si>
  <si>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</si>
  <si>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</si>
  <si>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</si>
  <si>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</si>
  <si>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</si>
  <si>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</si>
  <si>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</si>
  <si>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</si>
  <si>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</si>
  <si>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</si>
  <si>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</si>
  <si>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</si>
  <si>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</si>
  <si>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</si>
  <si>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</si>
  <si>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</si>
  <si>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</si>
  <si>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</si>
  <si>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</si>
  <si>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</si>
  <si>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</si>
  <si>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</si>
  <si>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</si>
  <si>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</si>
  <si>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</si>
  <si>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</si>
  <si>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</si>
  <si>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</si>
  <si>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</si>
  <si>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</si>
  <si>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</si>
  <si>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</si>
  <si>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</si>
  <si>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</si>
  <si>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</si>
  <si>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</si>
  <si>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</si>
  <si>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</si>
  <si>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</si>
  <si>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</si>
  <si>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</si>
  <si>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</si>
  <si>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</si>
  <si>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</si>
  <si>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</si>
  <si>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</si>
  <si>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</si>
  <si>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</si>
  <si>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</si>
  <si>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</si>
  <si>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</si>
  <si>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</si>
  <si>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</si>
  <si>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</si>
  <si>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</si>
  <si>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</si>
  <si>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</si>
  <si>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</si>
  <si>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</si>
  <si>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</si>
  <si>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</si>
  <si>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</si>
  <si>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</si>
  <si>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</si>
  <si>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</si>
  <si>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</si>
  <si>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</si>
  <si>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</si>
  <si>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</si>
  <si>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</si>
  <si>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</si>
  <si>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</si>
  <si>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</si>
  <si>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</si>
  <si>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</si>
  <si>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</si>
  <si>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</si>
  <si>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</si>
  <si>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</si>
  <si>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</si>
  <si>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</si>
  <si>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</si>
  <si>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</si>
  <si>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</si>
  <si>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</si>
  <si>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</si>
  <si>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</si>
  <si>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</si>
  <si>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</si>
  <si>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</si>
  <si>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</si>
  <si>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</si>
  <si>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</si>
  <si>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</si>
  <si>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</si>
  <si>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</si>
  <si>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</si>
  <si>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</si>
  <si>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</si>
  <si>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</si>
  <si>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</si>
  <si>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</si>
  <si>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</si>
  <si>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</si>
  <si>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</si>
  <si>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</si>
  <si>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</si>
  <si>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</si>
  <si>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</si>
  <si>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</si>
  <si>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</si>
  <si>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</si>
  <si>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</si>
  <si>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</si>
  <si>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</si>
  <si>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</si>
  <si>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</si>
  <si>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</si>
  <si>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</si>
  <si>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</si>
  <si>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</si>
  <si>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</si>
  <si>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</si>
  <si>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</si>
  <si>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</si>
  <si>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</si>
  <si>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</si>
  <si>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</si>
  <si>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</si>
  <si>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</si>
  <si>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</si>
  <si>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</si>
  <si>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</si>
  <si>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</si>
  <si>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</si>
  <si>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</si>
  <si>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</si>
  <si>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</si>
  <si>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</si>
  <si>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</si>
  <si>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</si>
  <si>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</si>
  <si>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</si>
  <si>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</si>
  <si>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</si>
  <si>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</si>
  <si>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</si>
  <si>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</si>
  <si>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</si>
  <si>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</si>
  <si>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</si>
  <si>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</si>
  <si>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</si>
  <si>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</si>
  <si>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</si>
  <si>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</si>
  <si>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</si>
  <si>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</si>
  <si>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</si>
  <si>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</si>
  <si>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</si>
  <si>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</si>
  <si>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</si>
  <si>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</si>
  <si>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</si>
  <si>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</si>
  <si>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</si>
  <si>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</si>
  <si>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</si>
  <si>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</si>
  <si>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</si>
  <si>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</si>
  <si>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</si>
  <si>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</si>
  <si>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</si>
  <si>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</si>
  <si>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</si>
  <si>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</si>
  <si>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</si>
  <si>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</si>
  <si>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</si>
  <si>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</si>
  <si>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</si>
  <si>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</si>
  <si>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</si>
  <si>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</si>
  <si>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</si>
  <si>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</si>
  <si>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</si>
  <si>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</si>
  <si>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</si>
  <si>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</si>
  <si>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</si>
  <si>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</si>
  <si>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</si>
  <si>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</si>
  <si>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</si>
  <si>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</si>
  <si>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</si>
  <si>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</si>
  <si>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</si>
  <si>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</si>
  <si>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</si>
  <si>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</si>
  <si>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</si>
  <si>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</si>
  <si>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</si>
  <si>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</si>
  <si>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</si>
  <si>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</si>
  <si>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</si>
  <si>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</si>
  <si>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</si>
  <si>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</si>
  <si>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</si>
  <si>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</si>
  <si>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</si>
  <si>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</si>
  <si>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</si>
  <si>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</si>
  <si>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</si>
  <si>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</si>
  <si>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</si>
  <si>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</si>
  <si>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</si>
  <si>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</si>
  <si>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</si>
  <si>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</si>
  <si>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</si>
  <si>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</si>
  <si>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</si>
  <si>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</si>
  <si>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</si>
  <si>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</si>
  <si>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</si>
  <si>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</si>
  <si>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</si>
  <si>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</si>
  <si>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</si>
  <si>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</si>
  <si>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</si>
  <si>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</si>
  <si>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</si>
  <si>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</si>
  <si>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</si>
  <si>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</si>
  <si>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</si>
  <si>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</si>
  <si>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</si>
  <si>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</si>
  <si>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</si>
  <si>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</si>
  <si>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</si>
  <si>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</si>
  <si>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</si>
  <si>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</si>
  <si>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</si>
  <si>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</si>
  <si>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</si>
  <si>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</si>
  <si>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</si>
  <si>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</si>
  <si>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</si>
  <si>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</si>
  <si>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</si>
  <si>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</si>
  <si>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</si>
  <si>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</si>
  <si>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</si>
  <si>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</si>
  <si>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</si>
  <si>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</si>
  <si>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</si>
  <si>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</si>
  <si>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</si>
  <si>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</si>
  <si>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</si>
  <si>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</si>
  <si>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</si>
  <si>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</si>
  <si>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</si>
  <si>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</si>
  <si>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</si>
  <si>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</si>
  <si>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</si>
  <si>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</si>
  <si>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</si>
  <si>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</si>
  <si>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</si>
  <si>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</si>
  <si>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</si>
  <si>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</si>
  <si>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</si>
  <si>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</si>
  <si>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</si>
  <si>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</si>
  <si>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</si>
  <si>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</si>
  <si>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</si>
  <si>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</si>
  <si>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</si>
  <si>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</si>
  <si>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</si>
  <si>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</si>
  <si>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</si>
  <si>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</si>
  <si>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</si>
  <si>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</si>
  <si>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</si>
  <si>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</si>
  <si>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</si>
  <si>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</si>
  <si>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</si>
  <si>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</si>
  <si>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</si>
  <si>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</si>
  <si>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</si>
  <si>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</si>
  <si>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</si>
  <si>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</si>
  <si>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</si>
  <si>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</si>
  <si>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</si>
  <si>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</si>
  <si>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</si>
  <si>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</si>
  <si>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</si>
  <si>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</si>
  <si>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</si>
  <si>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</si>
  <si>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</si>
  <si>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</si>
  <si>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</si>
  <si>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</si>
  <si>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</si>
  <si>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</si>
  <si>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</si>
  <si>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</si>
  <si>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</si>
  <si>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</si>
  <si>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</si>
  <si>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</si>
  <si>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</si>
  <si>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</si>
  <si>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</si>
  <si>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</si>
  <si>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</si>
  <si>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</si>
  <si>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</si>
  <si>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</si>
  <si>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</si>
  <si>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</si>
  <si>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</si>
  <si>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</si>
  <si>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</si>
  <si>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</si>
  <si>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</si>
  <si>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</si>
  <si>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</si>
  <si>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</si>
  <si>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</si>
  <si>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</si>
  <si>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</si>
  <si>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</si>
  <si>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</si>
  <si>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</si>
  <si>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</si>
  <si>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</si>
  <si>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</si>
  <si>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</si>
  <si>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</si>
  <si>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</si>
  <si>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</si>
  <si>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</si>
  <si>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</si>
  <si>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</si>
  <si>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</si>
  <si>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</si>
  <si>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</si>
  <si>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</si>
  <si>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</si>
  <si>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</si>
  <si>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</si>
  <si>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</si>
  <si>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</si>
  <si>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</si>
  <si>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</si>
  <si>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</si>
  <si>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</si>
  <si>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</si>
  <si>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</si>
  <si>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</si>
  <si>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</si>
  <si>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</si>
  <si>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</si>
  <si>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</si>
  <si>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</si>
  <si>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</si>
  <si>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</si>
  <si>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</si>
  <si>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</si>
  <si>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</si>
  <si>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</si>
  <si>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</si>
  <si>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</si>
  <si>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</si>
  <si>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</si>
  <si>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</si>
  <si>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</si>
  <si>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</si>
  <si>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</si>
  <si>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</si>
  <si>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</si>
  <si>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</si>
  <si>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</si>
  <si>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</si>
  <si>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</si>
  <si>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</si>
  <si>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</si>
  <si>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</si>
  <si>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</si>
  <si>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</si>
  <si>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</si>
  <si>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</si>
  <si>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</si>
  <si>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</si>
  <si>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</si>
  <si>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</si>
  <si>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</si>
  <si>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</si>
  <si>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</si>
  <si>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</si>
  <si>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</si>
  <si>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</si>
  <si>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</si>
  <si>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</si>
  <si>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</si>
  <si>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</si>
  <si>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</si>
  <si>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</si>
  <si>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</si>
  <si>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</si>
  <si>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</si>
  <si>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</si>
  <si>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</si>
  <si>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</si>
  <si>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</si>
  <si>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</si>
  <si>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</si>
  <si>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</si>
  <si>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</si>
  <si>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</si>
  <si>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</si>
  <si>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</si>
  <si>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</si>
  <si>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</si>
  <si>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</si>
  <si>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</si>
  <si>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</si>
  <si>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</si>
  <si>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</si>
  <si>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</si>
  <si>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</si>
  <si>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</si>
  <si>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</si>
  <si>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</si>
  <si>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</si>
  <si>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</si>
  <si>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</si>
  <si>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</si>
  <si>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</si>
  <si>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</si>
  <si>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</si>
  <si>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</si>
  <si>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</si>
  <si>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</si>
  <si>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</si>
  <si>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</si>
  <si>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</si>
  <si>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</si>
  <si>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</si>
  <si>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</si>
  <si>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</si>
  <si>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</si>
  <si>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</si>
  <si>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</si>
  <si>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</si>
  <si>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</si>
  <si>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</si>
  <si>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</si>
  <si>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</si>
  <si>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</si>
  <si>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</si>
  <si>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</si>
  <si>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</si>
  <si>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</si>
  <si>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</si>
  <si>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</si>
  <si>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</si>
  <si>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</si>
  <si>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</si>
  <si>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</si>
  <si>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</si>
  <si>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</si>
  <si>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</si>
  <si>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</si>
  <si>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</si>
  <si>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</si>
  <si>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</si>
  <si>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</si>
  <si>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</si>
  <si>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</si>
  <si>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</si>
  <si>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</si>
  <si>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</si>
  <si>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</si>
  <si>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</si>
  <si>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</si>
  <si>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</si>
  <si>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</si>
  <si>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</si>
  <si>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</si>
  <si>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</si>
  <si>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</si>
  <si>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</si>
  <si>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</si>
  <si>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</si>
  <si>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</si>
  <si>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</si>
  <si>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</si>
  <si>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</si>
  <si>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</si>
  <si>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</si>
  <si>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</si>
  <si>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</si>
  <si>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</si>
  <si>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</si>
  <si>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</si>
  <si>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</si>
  <si>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</si>
  <si>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</si>
  <si>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</si>
  <si>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</si>
  <si>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</si>
  <si>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</si>
  <si>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</si>
  <si>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</si>
  <si>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</si>
  <si>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</si>
  <si>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</si>
  <si>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</si>
  <si>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</si>
  <si>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</si>
  <si>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</si>
  <si>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</si>
  <si>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</si>
  <si>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</si>
  <si>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</si>
  <si>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</si>
  <si>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</si>
  <si>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</si>
  <si>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</si>
  <si>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</si>
  <si>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</si>
  <si>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</si>
  <si>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</si>
  <si>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</si>
  <si>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</si>
  <si>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</si>
  <si>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</si>
  <si>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</si>
  <si>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</si>
  <si>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</si>
  <si>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</si>
  <si>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</si>
  <si>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</si>
  <si>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</si>
  <si>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</si>
  <si>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</si>
  <si>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</si>
  <si>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</si>
  <si>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</si>
  <si>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</si>
  <si>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</si>
  <si>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</si>
  <si>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</si>
  <si>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</si>
  <si>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</si>
  <si>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</si>
  <si>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</si>
  <si>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</si>
  <si>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</si>
  <si>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</si>
  <si>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</si>
  <si>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</si>
  <si>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</si>
  <si>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</si>
  <si>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</si>
  <si>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</si>
  <si>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</si>
  <si>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</si>
  <si>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</si>
  <si>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</si>
  <si>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</si>
  <si>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</si>
  <si>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</si>
  <si>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</si>
  <si>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</si>
  <si>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</si>
  <si>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</si>
  <si>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</si>
  <si>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</si>
  <si>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</si>
  <si>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</si>
  <si>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</si>
  <si>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</si>
  <si>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</si>
  <si>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</si>
  <si>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</si>
  <si>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</si>
  <si>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</si>
  <si>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</si>
  <si>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</si>
  <si>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</si>
  <si>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</si>
  <si>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</si>
  <si>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</si>
  <si>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</si>
  <si>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</si>
  <si>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</si>
  <si>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</si>
  <si>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</si>
  <si>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</si>
  <si>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</si>
  <si>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</si>
  <si>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</si>
  <si>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</si>
  <si>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</si>
  <si>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</si>
  <si>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</si>
  <si>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</si>
  <si>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</si>
  <si>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</si>
  <si>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</si>
  <si>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</si>
  <si>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</si>
  <si>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</si>
  <si>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</si>
  <si>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</si>
  <si>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</si>
  <si>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</si>
  <si>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</si>
  <si>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</si>
  <si>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</si>
  <si>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</si>
  <si>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</si>
  <si>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</si>
  <si>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</si>
  <si>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</si>
  <si>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</si>
  <si>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</si>
  <si>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</si>
  <si>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</si>
  <si>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</si>
  <si>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</si>
  <si>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</si>
  <si>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</si>
  <si>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</si>
  <si>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</si>
  <si>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</si>
  <si>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</si>
  <si>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</si>
  <si>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</si>
  <si>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</si>
  <si>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</si>
  <si>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</si>
  <si>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</si>
  <si>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</si>
  <si>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</si>
  <si>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</si>
  <si>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</si>
  <si>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</si>
  <si>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</si>
  <si>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</si>
  <si>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</si>
  <si>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</si>
  <si>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</si>
  <si>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</si>
  <si>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</si>
  <si>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</si>
  <si>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</si>
  <si>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</si>
  <si>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</si>
  <si>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</si>
  <si>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</si>
  <si>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</si>
  <si>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</si>
  <si>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</si>
  <si>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</si>
  <si>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</si>
  <si>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</si>
  <si>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</si>
  <si>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</si>
  <si>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</si>
  <si>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</si>
  <si>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</si>
  <si>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</si>
  <si>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</si>
  <si>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</si>
  <si>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</si>
  <si>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</si>
  <si>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</si>
  <si>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</si>
  <si>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</si>
  <si>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</si>
  <si>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</si>
  <si>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</si>
  <si>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</si>
  <si>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</si>
  <si>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</si>
  <si>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</si>
  <si>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</si>
  <si>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</si>
  <si>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</si>
  <si>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</si>
  <si>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</si>
  <si>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</si>
  <si>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</si>
  <si>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</si>
  <si>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</si>
  <si>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</si>
  <si>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</si>
  <si>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</si>
  <si>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</si>
  <si>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</si>
  <si>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</si>
  <si>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</si>
  <si>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</si>
  <si>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</si>
  <si>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</si>
  <si>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</si>
  <si>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</si>
  <si>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</si>
  <si>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</si>
  <si>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</si>
  <si>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</si>
  <si>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</si>
  <si>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</si>
  <si>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</si>
  <si>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</si>
  <si>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</si>
  <si>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</si>
  <si>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</si>
  <si>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</si>
  <si>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</si>
  <si>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</si>
  <si>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</si>
  <si>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</si>
  <si>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</si>
  <si>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</si>
  <si>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</si>
  <si>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</si>
  <si>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</si>
  <si>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</si>
  <si>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</si>
  <si>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</si>
  <si>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</si>
  <si>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</si>
  <si>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</si>
  <si>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</si>
  <si>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</si>
  <si>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</si>
  <si>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</si>
  <si>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</si>
  <si>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</si>
  <si>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</si>
  <si>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</si>
  <si>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</si>
  <si>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</si>
  <si>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</si>
  <si>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</si>
  <si>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</si>
  <si>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</si>
  <si>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</si>
  <si>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</si>
  <si>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</si>
  <si>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</si>
  <si>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</si>
  <si>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</si>
  <si>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</si>
  <si>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</si>
  <si>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</si>
  <si>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</si>
  <si>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</si>
  <si>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</si>
  <si>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</si>
  <si>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</si>
  <si>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</si>
  <si>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</si>
  <si>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</si>
  <si>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</si>
  <si>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</si>
  <si>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</si>
  <si>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</si>
  <si>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</si>
  <si>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</si>
  <si>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</si>
  <si>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</si>
  <si>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</si>
  <si>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</si>
  <si>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</si>
  <si>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</si>
  <si>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</si>
  <si>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</si>
  <si>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</si>
  <si>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</si>
  <si>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</si>
  <si>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</si>
  <si>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</si>
  <si>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</si>
  <si>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</si>
  <si>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</si>
  <si>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</si>
  <si>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</si>
  <si>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</si>
  <si>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</si>
  <si>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</si>
  <si>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</si>
  <si>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</si>
  <si>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</si>
  <si>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</si>
  <si>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</si>
  <si>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</si>
  <si>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</si>
  <si>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</si>
  <si>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</si>
  <si>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</si>
  <si>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</si>
  <si>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</si>
  <si>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</si>
  <si>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</si>
  <si>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</si>
  <si>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</si>
  <si>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</si>
  <si>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</si>
  <si>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</si>
  <si>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</si>
  <si>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</si>
  <si>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</si>
  <si>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</si>
  <si>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</si>
  <si>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</si>
  <si>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</si>
  <si>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</si>
  <si>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</si>
  <si>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</si>
  <si>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</si>
  <si>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</si>
  <si>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</si>
  <si>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</si>
  <si>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</si>
  <si>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</si>
  <si>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</si>
  <si>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</si>
  <si>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</si>
  <si>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</si>
  <si>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</si>
  <si>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</si>
  <si>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</si>
  <si>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</si>
  <si>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</si>
  <si>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</si>
  <si>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</si>
  <si>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</si>
  <si>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</si>
  <si>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</si>
  <si>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</si>
  <si>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</si>
  <si>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</si>
  <si>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</si>
  <si>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</si>
  <si>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</si>
  <si>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</si>
  <si>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</si>
  <si>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</si>
  <si>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</si>
  <si>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</si>
  <si>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</si>
  <si>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</si>
  <si>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</si>
  <si>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</si>
  <si>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</si>
  <si>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</si>
  <si>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</si>
  <si>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</si>
  <si>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</si>
  <si>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</si>
  <si>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</si>
  <si>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</si>
  <si>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</si>
  <si>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</si>
  <si>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</si>
  <si>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</si>
  <si>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</si>
  <si>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</si>
  <si>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</si>
  <si>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</si>
  <si>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</si>
  <si>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</si>
  <si>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</si>
  <si>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</si>
  <si>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</si>
  <si>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</si>
  <si>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</si>
  <si>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</si>
  <si>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</si>
  <si>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</si>
  <si>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</si>
  <si>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</si>
  <si>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</si>
  <si>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</si>
  <si>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</si>
  <si>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</si>
  <si>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</si>
  <si>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</si>
  <si>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</si>
  <si>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</si>
  <si>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</si>
  <si>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</si>
  <si>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</si>
  <si>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</si>
  <si>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</si>
  <si>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</si>
  <si>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</si>
  <si>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</si>
  <si>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</si>
  <si>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</si>
  <si>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</si>
  <si>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</si>
  <si>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</si>
  <si>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</si>
  <si>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</si>
  <si>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</si>
  <si>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</si>
  <si>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</si>
  <si>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</si>
  <si>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</si>
  <si>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</si>
  <si>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</si>
  <si>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</si>
  <si>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</si>
  <si>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</si>
  <si>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</si>
  <si>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</si>
  <si>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</si>
  <si>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</si>
  <si>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</si>
  <si>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</si>
  <si>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</si>
  <si>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</si>
  <si>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</si>
  <si>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</si>
  <si>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</si>
  <si>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</si>
  <si>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</si>
  <si>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</si>
  <si>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</si>
  <si>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</si>
  <si>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</si>
  <si>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</si>
  <si>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</si>
  <si>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</si>
  <si>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</si>
  <si>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</si>
  <si>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</si>
  <si>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</si>
  <si>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</si>
  <si>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</si>
  <si>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</si>
  <si>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</si>
  <si>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</si>
  <si>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</si>
  <si>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</si>
  <si>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</si>
  <si>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</si>
  <si>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</si>
  <si>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</si>
  <si>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</si>
  <si>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</si>
  <si>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</si>
  <si>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</si>
  <si>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</si>
  <si>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</si>
  <si>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</si>
  <si>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</si>
  <si>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</si>
  <si>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</si>
  <si>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</si>
  <si>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</si>
  <si>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</si>
  <si>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</si>
  <si>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</si>
  <si>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</si>
  <si>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</si>
  <si>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</si>
  <si>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</si>
  <si>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</si>
  <si>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</si>
  <si>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</si>
  <si>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</si>
  <si>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</si>
  <si>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</si>
  <si>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</si>
  <si>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</si>
  <si>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</si>
  <si>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</si>
  <si>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</si>
  <si>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</si>
  <si>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</si>
  <si>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</si>
  <si>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</si>
  <si>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</si>
  <si>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</si>
  <si>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</si>
  <si>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</si>
  <si>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</si>
  <si>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</si>
  <si>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</si>
  <si>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</si>
  <si>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</si>
  <si>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</si>
  <si>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</si>
  <si>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</si>
  <si>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</si>
  <si>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</si>
  <si>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</si>
  <si>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</si>
  <si>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</si>
  <si>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</si>
  <si>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</si>
  <si>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</si>
  <si>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</si>
  <si>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</si>
  <si>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</si>
  <si>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</si>
  <si>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</si>
  <si>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</si>
  <si>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</si>
  <si>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</si>
  <si>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</si>
  <si>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</si>
  <si>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</si>
  <si>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</si>
  <si>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</si>
  <si>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</si>
  <si>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</si>
  <si>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</si>
  <si>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</si>
  <si>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</si>
  <si>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</si>
  <si>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</si>
  <si>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</si>
  <si>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</si>
  <si>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</si>
  <si>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</si>
  <si>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</si>
  <si>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</si>
  <si>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</si>
  <si>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</si>
  <si>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</si>
  <si>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</si>
  <si>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</si>
  <si>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</si>
  <si>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</si>
  <si>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</si>
  <si>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</si>
  <si>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</si>
  <si>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</si>
  <si>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</si>
  <si>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</si>
  <si>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</si>
  <si>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</si>
  <si>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</si>
  <si>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</si>
  <si>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</si>
  <si>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</si>
  <si>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</si>
  <si>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</si>
  <si>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</si>
  <si>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</si>
  <si>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</si>
  <si>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</si>
  <si>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</si>
  <si>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</si>
  <si>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</si>
  <si>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</si>
  <si>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</si>
  <si>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</si>
  <si>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</si>
  <si>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</si>
  <si>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</si>
  <si>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</si>
  <si>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</si>
  <si>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</si>
  <si>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</si>
  <si>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</si>
  <si>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</si>
  <si>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</si>
  <si>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HAJ0228 &amp; HAJ0223 / Sceco black out on HAJJ area , Teams secured HUb sites by PG and checking Remaining sites  </t>
  </si>
  <si>
    <t>PCM-20251208-00001628</t>
  </si>
  <si>
    <t xml:space="preserve">EM team need 30 min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</si>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</sst>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336.68662442129425</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45999.63505034722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45999.63505034722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45999.63505034722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45999.63505034722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45999.63505034722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45999.63505034722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45999.63505034722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45999.63505034722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45999.63505034722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45999.63505034722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45999.63505034722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45999.63505034722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45999.63505034722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45999.63505034722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45999.63505034722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45999.63505034722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45999.63505034722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45999.63505034722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45999.63505034722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45999.63505034722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45999.63505034722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45999.63505034722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45999.63505034722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45999.63505034722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45999.63505034722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45999.63505034722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45999.63505034722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45999.63505034722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45999.63505034722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45999.63505034722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45999.63505034722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45999.63505034722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45999.63505034722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45999.63505034722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45999.63505034722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45999.63505034722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45999.63505034722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45999.63505034722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45999.63505034722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45999.63505034722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45999.63505034722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45999.63505034722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45999.63505034722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45999.63505034722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45999.63505034722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45999.63505034722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45999.63505034722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45999.63505034722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45999.63505034722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45999.63505034722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45999.63505034722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45999.63505034722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45999.63505034722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45999.63505034722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45999.63505034722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45999.63505034722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45999.63505034722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45999.63505034722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45999.63505034722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45999.63505034722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45999.63505034722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45999.63505034722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45999.63505034722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45999.63505034722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45999.63505034722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45999.63505034722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45999.63505034722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45999.63505034722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45999.63505034722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45999.63505034722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45999.63505034722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45999.63505034722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45999.63505034722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45999.63505034722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45999.63505034722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45999.63505034722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45999.63505034722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45999.63505034722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45999.63505034722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45999.63505034722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45999.63505034722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45999.63505034722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45999.63505034722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45999.63505034722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45999.63505034722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45999.63505034722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45999.63505034722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45999.63505034722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45999.63505034722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45999.63505034722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45999.63505034722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45999.63505034722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45999.63505034722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45999.63505034722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45999.63505034722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45999.63505034722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45999.63505034722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45999.63505034722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45999.63505034722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45999.63505034722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45999.63505034722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45999.63505034722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45999.63505034722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45999.63505034722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45999.63505034722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45999.63505034722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45999.63505034722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45999.63505034722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45999.63505034722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45999.63505034722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45999.63505034722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45999.63505034722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45999.63505034722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45999.63505034722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45999.63505034722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45999.63505034722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45999.63505034722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45999.63505034722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45999.63505034722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45999.63505034722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45999.63505034722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45999.63505034722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45999.63505034722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45999.63505034722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45999.63505034722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45999.63505034722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45999.63505034722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45999.63505034722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45999.63505034722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45999.63505034722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45999.63505034722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45999.63505034722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45999.63505034722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45999.63505034722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45999.63505034722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45999.63505034722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45999.63505034722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45999.63505034722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45999.63505034722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45999.63505034722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45999.63505034722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45999.63505034722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45999.63505034722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45999.63505034722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45999.63505034722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45999.63505034722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45999.63505034722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45999.63505034722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45999.63505034722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45999.63505034722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45999.63505034722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45999.63505034722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45999.63505034722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45999.63505034722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45999.63505034722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45999.63505034722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45999.63505034722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45999.63505034722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45999.63505034722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45999.63505034722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45999.63505034722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45999.63505034722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45999.63505034722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45999.63505034722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45999.63505034722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45999.63505034722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45999.63505034722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45999.63505034722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45999.63505034722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45999.63505034722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45999.63505034722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45999.63505034722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45999.63505034722</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174.63521238425892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15.247631365738926</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2.2796684027780429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9.0270254630013369E-2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45999.63505034722</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45999.63505034722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45999.63505034722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45999.63505034722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45999.63505034722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45999.63505034722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45999.63505034722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45999.63505034722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45999.63505034722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45999.63505034722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45999.63505034722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45999.63505034722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45999.63505034722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45999.63505034722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45999.63505034722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45999.63505034722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45999.63505034722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45999.63505034722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45999.63505034722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45999.63505034722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45999.63505034722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45999.63505034722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45999.63505034722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45999.63505034722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45999.63505034722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45999.63505034722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45999.63505034722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45999.63505034722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45999.63505034722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45999.63505034722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45999.63505034722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45999.63505034722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45999.63505034722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45999.63505034722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45999.63505034722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45999.63505034722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45999.63505034722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45999.63505034722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45999.63505034722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45999.63505034722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45999.63505034722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45999.63505034722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45999.63505034722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45999.63505034722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45999.63505034722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45999.63505034722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45999.63505034722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45999.63505034722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45999.63505034722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45999.63505034722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45999.63505034722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45999.63505034722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45999.63505034722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45999.63505034722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45999.63505034722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45999.63505034722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45999.63505034722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45999.63505034722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45999.63505034722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45999.63505034722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45999.63505034722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45999.63505034722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45999.63505034722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45999.63505034722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45999.63505034722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45999.63505034722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45999.63505034722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45999.63505034722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45999.63505034722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45999.63505034722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45999.63505034722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45999.63505034722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45999.63505034722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45999.63505034722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45999.63505034722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45999.63505034722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45999.63505034722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45999.63505034722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45999.63505034722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45999.63505034722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45999.63505034722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45999.63505034722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45999.63505034722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45999.63505034722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45999.63505034722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45999.63505034722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45999.63505034722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45999.63505034722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45999.63505034722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45999.63505034722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45999.63505034722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45999.63505034722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45999.63505034722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45999.63505034722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45999.63505034722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45999.63505034722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45999.63505034722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45999.63505034722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45999.63505034722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45999.63505034722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45999.63505034722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45999.63505034722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45999.63505034722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45999.63505034722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45999.63505034722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45999.63505034722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45999.63505034722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45999.63505034722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45999.63505034722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45999.63505034722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45999.63505034722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45999.63505034722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45999.63505034722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45999.63505034722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45999.63505034722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45999.63505034722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45999.63505034722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45999.63505034722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45999.63505034722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45999.63505034722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45999.63505034722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45999.63505034722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45999.63505034722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45999.63505034722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45999.63505034722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45999.63505034722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45999.63505034722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45999.63505034722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45999.63505034722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45999.63505034722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45999.63505034722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45999.63505034722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45999.63505034722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45999.63505034722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45999.63505034722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45999.63505034722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45999.63505034722</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45999.63505034722</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45999.63505034722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45999.63505034722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45999.63505034722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45999.63505034722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45999.63505034722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45999.63505034722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45999.63505034722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45999.63505034722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45999.63505034722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45999.63505034722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45999.63505034722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45999.63505034722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45999.63505034722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45999.63505034722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45999.63505034722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45999.63505034722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45999.63505034722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45999.63505034722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45999.63505034722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45999.63505034722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45999.63505034722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45999.63505034722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45999.63505034722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45999.63505034722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45999.63505034722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45999.63505034722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45999.63505034722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45999.63505034722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45999.63505034722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45999.63505034722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45999.63505034722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45999.63505034722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45999.63505034722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45999.63505034722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45999.63505034722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45999.63505034722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45999.63505034722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45999.63505034722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45999.63505034722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45999.63505034722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45999.63505034722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45999.63505034722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45999.63505034722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45999.63505034722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45999.63505034722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45999.63505034722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45999.63505034722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45999.63505034722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45999.63505034722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45999.63505034722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45999.63505034722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45999.63505034722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45999.63505034722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45999.63505034722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45999.63505034722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45999.63505034722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45999.63505034722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45999.63505034722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45999.63505034722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45999.63505034722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45999.63505034722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45999.63505034722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45999.63505034722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45999.63505034722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45999.63505034722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45999.63505034722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45999.63505034722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45999.63505034722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45999.63505034722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45999.63505034722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45999.63505034722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45999.63505034722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45999.63505034722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45999.63505034722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45999.63505034722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45999.63505034722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45999.63505034722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45999.63505034722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45999.63505034722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45999.63505034722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45999.63505034722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45999.63505034722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45999.63505034722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45999.63505034722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45999.63505034722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45999.63505034722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45999.63505034722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45999.63505034722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45999.63505034722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45999.63505034722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45999.63505034722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45999.63505034722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45999.63505034722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45999.63505034722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45999.63505034722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45999.63505034722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45999.63505034722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45999.63505034722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45999.63505034722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45999.63505034722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45999.63505034722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45999.63505034722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45999.63505034722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45999.63505034722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45999.63505034722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45999.63505034722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45999.63505034722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45999.63505034722</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45999.63505034722</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45999.63505034722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45999.63505034722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45999.63505034722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45999.63505034722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45999.63505034722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45999.63505034722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45999.63505034722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45999.63505034722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45999.63505034722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45999.63505034722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45999.63505034722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45999.63505034722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45999.63505034722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45999.63505034722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45999.63505034722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45999.63505034722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45999.63505034722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45999.63505034722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45999.63505034722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45999.63505034722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45999.63505034722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45999.63505034722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45999.63505034722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45999.63505034722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45999.63505034722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45999.63505034722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45999.63505034722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45999.63505034722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45999.63505034722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45999.63505034722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45999.63505034722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45999.63505034722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45999.63505034722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45999.63505034722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45999.63505034722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45999.63505034722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45999.63505034722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45999.63505034722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45999.63505034722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45999.63505034722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45999.63505034722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45999.63505034722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45999.63505034722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45999.63505034722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45999.63505034722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45999.63505034722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45999.63505034722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45999.63505034722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45999.63505034722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45999.63505034722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45999.63505034722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45999.63505034722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45999.63505034722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45999.63505034722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45999.63505034722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45999.63505034722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45999.63505034722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45999.63505034722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45999.63505034722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45999.63505034722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45999.63505034722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45999.63505034722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45999.63505034722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45999.63505034722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45999.63505034722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45999.63505034722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45999.63505034722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45999.63505034722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45999.63505034722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45999.63505034722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45999.63505034722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45999.63505034722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45999.63505034722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45999.63505034722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45999.63505034722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45999.63505034722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45999.63505034722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45999.63505034722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45999.63505034722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45999.63505034722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45999.63505034722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45999.63505034722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45999.63505034722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45999.63505034722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45999.63505034722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45999.63505034722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45999.63505034722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45999.63505034722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45999.63505034722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45999.63505034722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45999.63505034722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45999.63505034722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45999.63505034722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45999.63505034722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45999.63505034722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45999.63505034722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45999.63505034722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45999.63505034722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45999.63505034722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45999.63505034722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45999.63505034722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45999.63505034722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45999.63505034722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45999.63505034722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45999.63505034722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45999.63505034722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45999.63505034722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45999.63505034722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45999.63505034722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45999.63505034722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45999.63505034722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45999.63505034722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45999.63505034722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45999.63505034722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45999.63505034722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45999.63505034722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45999.63505034722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45999.63505034722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45999.63505034722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45999.63505034722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45999.63505034722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45999.63505034722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45999.63505034722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45999.63505034722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45999.63505034722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45999.63505034722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45999.63505034722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45999.63505034722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45999.63505034722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45999.63505034722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45999.63505034722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45999.63505034722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45999.63505034722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45999.63505034722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45999.63505034722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45999.63505034722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45999.63505034722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45999.63505034722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45999.63505034722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45999.63505034722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45999.63505034722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45999.63505034722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45999.63505034722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45999.63505034722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45999.63505034722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45999.63505034722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45999.63505034722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45999.63505034722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45999.63505034722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45999.63505034722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45999.63505034722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45999.63505034722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45999.63505034722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45999.63505034722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45999.63505034722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45999.63505034722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45999.63505034722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45999.63505034722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45999.63505034722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45999.63505034722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45999.63505034722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45999.63505034722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45999.63505034722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45999.63505034722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45999.63505034722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45999.63505034722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45999.63505034722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45999.63505034722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45999.63505034722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45999.63505034722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45999.63505034722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45999.63505034722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45999.63505034722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45999.63505034722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45999.63505034722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45999.63505034722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45999.63505034722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45999.63505034722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45999.63505034722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45999.63505034722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45999.63505034722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45999.63505034722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45999.63505034722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45999.63505034722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45999.63505034722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45999.63505034722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45999.63505034722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45999.63505034722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45999.63505034722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45999.63505034722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45999.63505034722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45999.63505034722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45999.63505034722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45999.63505034722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45999.63505034722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45999.63505034722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45999.63505034722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45999.63505034722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45999.63505034722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45999.63505034722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45999.63505034722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45999.63505034722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45999.63505034722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45999.63505034722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45999.63505034722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45999.63505034722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45999.63505034722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45999.63505034722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45999.63505034722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45999.63505034722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45999.63505034722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45999.63505034722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45999.63505034722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45999.63505034722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45999.63505034722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45999.63505034722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45999.63505034722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45999.63505034722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45999.63505034722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45999.63505034722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45999.63505034722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45999.63505034722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45999.63505034722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45999.63505034722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45999.63505034722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45999.63505034722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45999.63505034722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45999.63505034722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45999.63505034722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45999.63505034722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45999.63505034722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45999.63505034722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45999.63505034722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45999.63505034722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45999.63505034722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45999.63505034722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45999.63505034722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45999.63505034722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45999.63505034722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45999.63505034722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45999.63505034722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45999.63505034722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45999.63505034722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45999.63505034722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45999.63505034722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45999.63505034722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45999.63505034722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45999.63505034722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45999.63505034722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45999.63505034722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45999.63505034722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45999.63505034722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45999.63505034722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45999.63505034722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45999.63505034722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45999.63505034722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45999.63505034722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45999.63505034722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45999.63505034722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45999.63505034722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45999.63505034722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45999.63505034722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45999.63505034722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45999.63505034722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45999.63505034722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45999.63505034722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45999.63505034722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45999.63505034722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45999.63505034722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45999.63505034722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45999.63505034722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45999.63505034722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45999.63505034722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45999.63505034722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45999.63505034722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45999.63505034722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45999.63505034722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45999.63505034722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45999.63505034722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45999.63505034722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45999.63505034722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45999.63505034722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45999.63505034722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45999.63505034722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45999.63505034722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45999.63505034722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45999.63505034722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45999.63505034722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45999.63505034722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45999.63505034722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45999.63505034722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45999.63505034722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45999.63505034722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45999.63505034722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45999.63505034722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45999.63505034722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45999.63505034722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45999.63505034722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45999.63505034722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45999.63505034722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45999.63505034722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45999.63505034722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45999.63505034722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45999.63505034722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45999.63505034722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45999.63505034722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45999.63505034722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45999.63505034722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45999.63505034722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45999.63505034722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45999.63505034722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45999.63505034722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45999.63505034722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45999.63505034722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45999.63505034722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45999.63505034722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45999.63505034722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45999.63505034722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45999.63505034722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45999.63505034722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45999.63505034722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45999.63505034722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45999.63505034722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45999.63505034722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45999.63505034722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45999.63505034722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45999.63505034722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45999.63505034722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45999.63505034722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45999.63505034722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45999.63505034722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45999.63505034722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45999.63505034722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45999.63505034722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45999.63505034722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45999.63505034722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45999.63505034722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45999.63505034722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45999.63505034722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45999.63505034722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45999.63505034722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45999.63505034722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45999.63505034722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45999.63505034722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45999.63505034722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45999.63505034722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45999.63505034722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45999.63505034722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45999.63505034722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45999.63505034722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45999.63505034722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45999.63505034722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45999.63505034722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45999.63505034722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45999.63505034722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45999.63505034722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45999.63505034722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45999.63505034722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45999.63505034722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45999.63505034722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45999.63505034722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45999.63505034722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45999.63505034722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45999.63505034722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45999.63505034722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45999.63505034722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45999.63505034722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45999.63505034722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45999.63505034722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45999.63505034722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45999.63505034722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45999.63505034722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45999.63505034722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45999.63505034722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45999.63505034722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45999.63505034722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45999.63505034722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45999.63505034722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45999.63505034722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45999.63505034722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45999.63505034722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45999.63505034722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45999.63505034722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45999.63505034722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45999.63505034722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45999.63505034722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45999.63505034722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45999.63505034722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45999.63505034722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45999.63505034722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45999.63505034722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45999.63505034722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45999.63505034722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45999.63505034722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45999.63505034722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45999.63505034722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45999.63505034722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45999.63505034722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45999.63505034722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45999.63505034722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45999.63505034722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45999.63505034722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45999.63505034722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45999.63505034722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45999.63505034722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45999.63505034722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45999.63505034722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45999.63505034722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45999.63505034722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45999.63505034722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45999.63505034722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45999.63505034722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45999.63505034722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45999.63505034722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45999.63505034722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45999.63505034722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45999.63505034722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45999.63505034722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45999.63505034722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45999.63505034722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45999.63505034722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45999.63505034722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45999.63505034722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45999.63505034722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45999.63505034722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45999.63505034722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45999.63505034722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45999.63505034722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45999.63505034722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45999.63505034722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45999.63505034722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45999.63505034722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45999.63505034722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45999.63505034722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45999.63505034722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45999.63505034722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45999.63505034722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45999.63505034722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45999.63505034722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45999.63505034722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45999.63505034722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45999.63505034722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45999.63505034722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45999.63505034722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45999.63505034722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45999.63505034722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45999.63505034722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45999.63505034722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45999.63505034722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45999.63505034722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45999.63505034722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45999.63505034722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45999.63505034722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45999.63505034722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45999.63505034722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45999.63505034722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45999.63505034722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45999.63505034722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45999.63505034722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45999.63505034722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45999.63505034722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45999.63505034722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45999.63505034722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45999.63505034722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45999.63505034722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45999.63505034722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45999.63505034722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45999.63505034722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45999.63505034722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45999.63505034722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45999.63505034722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45999.63505034722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45999.63505034722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45999.63505034722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45999.63505034722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45999.63505034722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45999.63505034722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45999.63505034722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45999.63505034722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45999.63505034722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45999.63505034722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45999.63505034722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45999.63505034722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45999.63505034722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45999.63505034722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45999.63505034722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45999.63505034722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45999.63505034722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45999.63505034722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45999.63505034722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45999.63505034722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45999.63505034722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45999.63505034722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45999.63505034722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45999.63505034722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45999.63505034722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45999.63505034722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45999.63505034722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45999.63505034722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45999.63505034722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45999.63505034722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45999.63505034722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45999.63505034722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45999.63505034722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45999.63505034722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45999.63505034722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45999.63505034722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45999.63505034722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45999.63505034722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45999.63505034722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45999.63505034722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45999.63505034722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45999.63505034722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45999.63505034722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45999.63505034722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45999.63505034722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45999.63505034722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45999.63505034722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45999.63505034722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45999.63505034722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45999.63505034722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45999.63505034722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45999.63505034722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45999.63505034722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45999.63505034722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45999.63505034722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45999.63505034722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45999.63505034722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45999.63505034722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45999.63505034722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45999.63505034722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45999.63505034722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45999.63505034722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45999.63505034722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45999.63505034722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45999.63505034722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45999.63505034722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45999.63505034722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45999.63505034722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45999.63505034722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45999.63505034722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45999.63505034722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45999.63505034722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45999.63505034722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45999.63505034722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45999.63505034722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45999.63505034722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45999.63505034722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45999.63505034722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45999.63505034722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45999.63505034722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45999.63505034722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45999.63505034722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45999.63505034722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45999.63505034722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45999.63505034722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45999.63505034722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45999.63505034722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45999.63505034722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45999.63505034722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45999.63505034722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45999.63505034722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45999.63505034722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45999.63505034722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45999.63505034722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45999.63505034722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45999.63505034722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45999.63505034722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45999.63505034722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45999.63505034722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45999.63505034722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45999.63505034722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45999.63505034722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45999.63505034722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45999.63505034722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45999.63505034722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45999.63505034722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45999.63505034722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45999.63505034722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45999.63505034722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45999.63505034722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45999.63505034722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45999.63505034722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45999.63505034722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45999.63505034722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45999.63505034722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45999.63505034722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45999.63505034722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45999.63505034722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45999.63505034722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45999.63505034722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45999.63505034722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45999.63505034722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45999.63505034722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45999.63505034722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45999.63505034722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45999.63505034722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45999.63505034722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45999.63505034722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45999.63505034722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45999.63505034722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45999.63505034722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45999.63505034722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45999.63505034722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45999.63505034722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45999.63505034722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45999.63505034722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45999.63505034722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45999.63505034722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45999.63505034722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45999.63505034722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45999.63505034722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45999.63505034722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45999.63505034722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45999.63505034722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45999.63505034722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45999.63505034722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45999.63505034722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45999.63505034722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45999.63505034722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45999.63505034722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45999.63505034722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45999.63505034722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45999.63505034722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45999.63505034722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45999.63505034722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45999.63505034722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45999.63505034722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45999.63505034722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45999.63505034722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45999.63505034722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45999.63505034722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45999.63505034722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45999.63505034722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45999.63505034722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45999.63505034722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45999.63505034722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45999.63505034722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45999.63505034722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45999.63505034722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45999.63505034722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45999.63505034722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45999.63505034722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45999.63505034722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45999.63505034722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45999.63505034722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45999.63505034722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45999.63505034722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45999.63505034722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45999.63505034722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45999.63505034722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45999.63505034722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45999.63505034722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45999.63505034722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45999.63505034722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45999.63505034722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45999.63505034722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45999.63505034722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45999.63505034722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45999.63505034722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45999.63505034722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45999.63505034722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45999.63505034722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45999.63505034722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45999.63505034722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45999.63505034722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45999.63505034722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45999.63505034722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45999.63505034722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45999.63505034722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45999.63505034722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45999.63505034722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45999.63505034722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45999.63505034722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45999.63505034722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45999.63505034722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45999.63505034722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45999.63505034722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45999.63505034722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45999.63505034722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45999.63505034722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45999.63505034722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45999.63505034722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45999.63505034722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45999.63505034722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45999.63505034722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45999.63505034722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45999.63505034722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45999.63505034722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45999.63505034722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45999.63505034722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45999.63505034722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45999.63505034722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45999.63505034722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45999.63505034722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45999.63505034722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45999.63505034722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45999.63505034722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45999.63505034722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45999.63505034722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45999.63505034722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45999.63505034722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45999.63505034722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45999.63505034722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45999.63505034722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45999.63505034722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45999.63505034722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45999.63505034722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45999.63505034722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45999.63505034722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45999.63505034722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45999.63505034722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45999.63505034722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45999.63505034722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45999.63505034722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45999.63505034722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45999.63505034722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45999.63505034722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45999.63505034722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45999.63505034722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45999.63505034722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45999.63505034722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45999.63505034722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45999.63505034722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45999.63505034722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45999.63505034722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45999.63505034722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45999.63505034722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45999.63505034722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45999.63505034722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45999.63505034722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45999.63505034722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45999.63505034722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45999.63505034722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45999.63505034722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45999.63505034722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45999.63505034722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45999.63505034722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45999.63505034722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45999.63505034722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45999.63505034722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45999.63505034722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45999.63505034722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45999.63505034722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45999.63505034722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45999.63505034722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45999.63505034722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45999.63505034722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45999.63505034722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45999.63505034722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45999.63505034722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45999.63505034722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45999.63505034722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45999.63505034722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45999.63505034722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45999.63505034722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45999.63505034722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45999.63505034722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45999.63505034722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45999.63505034722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45999.63505034722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45999.63505034722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45999.63505034722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45999.63505034722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45999.63505034722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45999.63505034722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45999.63505034722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45999.63505034722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45999.63505034722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45999.63505034722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45999.63505034722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45999.63505034722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45999.63505034722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45999.63505034722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45999.63505034722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45999.63505034722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45999.63505034722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45999.63505034722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45999.63505034722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45999.63505034722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45999.63505034722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45999.63505034722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45999.63505034722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45999.63505034722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45999.63505034722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45999.63505034722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45999.63505034722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45999.63505034722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45999.63505034722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45999.63505034722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45999.63505034722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45999.63505034722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45999.63505034722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45999.63505034722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45999.63505034722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45999.63505034722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45999.63505034722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45999.63505034722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45999.63505034722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45999.63505034722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45999.63505034722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45999.63505034722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45999.63505034722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45999.63505034722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45999.63505034722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45999.63505034722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45999.63505034722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45999.63505034722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45999.63505034722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45999.63505034722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45999.63505034722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45999.63505034722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45999.63505034722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45999.63505034722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45999.63505034722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45999.63505034722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45999.63505034722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45999.63505034722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45999.63505034722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45999.63505034722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45999.63505034722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45999.63505034722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45999.63505034722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45999.63505034722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45999.63505034722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45999.63505034722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45999.63505034722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45999.63505034722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45999.63505034722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45999.63505034722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45999.63505034722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45999.63505034722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45999.63505034722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45999.63505034722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45999.63505034722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45999.63505034722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45999.63505034722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45999.63505034722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45999.63505034722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45999.63505034722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45999.63505034722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45999.63505034722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45999.63505034722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45999.63505034722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45999.63505034722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45999.63505034722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45999.63505034722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45999.63505034722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45999.63505034722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45999.63505034722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45999.63505034722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45999.63505034722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45999.63505034722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45999.63505034722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45999.63505034722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45999.63505034722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45999.63505034722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45999.63505034722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45999.63505034722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45999.63505034722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45999.63505034722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45999.63505034722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45999.63505034722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45999.63505034722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45999.63505034722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45999.63505034722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45999.63505034722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45999.63505034722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45999.63505034722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45999.63505034722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45999.63505034722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45999.63505034722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45999.63505034722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45999.63505034722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45999.63505034722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45999.63505034722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45999.63505034722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45999.63505034722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45999.63505034722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45999.63505034722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45999.63505034722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45999.63505034722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45999.63505034722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45999.63505034722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45999.63505034722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45999.63505034722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45999.63505034722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45999.63505034722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45999.63505034722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45999.63505034722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45999.63505034722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45999.63505034722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45999.63505034722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45999.63505034722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45999.63505034722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296.15433275462419</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0.84090682870009914</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45999.63505034722</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0.33621932870300952</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5</v>
      </c>
      <c r="D6" s="87" t="s">
        <v>31312</v>
      </c>
      <c r="E6" s="90" t="s">
        <v>39106</v>
      </c>
      <c r="F6" s="91">
        <v>45999.601956018516</v>
      </c>
      <c r="G6" s="92">
        <f t="shared" ca="1" si="0"/>
        <v>3.3094328704464715E-2</v>
      </c>
      <c r="H6" s="91">
        <v>45999.592314814814</v>
      </c>
      <c r="I6" s="107" t="str">
        <f>IFERROR(VLOOKUP(D6,DB!A:F,6,0),"")</f>
        <v>SCECO</v>
      </c>
      <c r="J6" s="107" t="str">
        <f>IFERROR(VLOOKUP(D6,DB!A:G,7,0),"")</f>
        <v>Good</v>
      </c>
      <c r="K6" s="93" t="s">
        <v>39135</v>
      </c>
      <c r="L6" s="87" t="str">
        <f>IFERROR(VLOOKUP(D6,DB!A:I,9,0),"")</f>
        <v>Latis</v>
      </c>
    </row>
    <row r="7" spans="1:16" ht="15" customHeight="1">
      <c r="A7" s="107" t="s">
        <v>39136</v>
      </c>
      <c r="B7" s="107" t="str">
        <f>IFERROR(VLOOKUP(D7,DB!A:K,11,0),"")</f>
        <v>R4</v>
      </c>
      <c r="C7" s="89">
        <v>1</v>
      </c>
      <c r="D7" s="87" t="s">
        <v>37239</v>
      </c>
      <c r="E7" s="90" t="s">
        <v>39111</v>
      </c>
      <c r="F7" s="91">
        <v>45999.603171296294</v>
      </c>
      <c r="G7" s="92">
        <f t="shared" ca="1" si="0"/>
        <v>3.1879050926363561E-2</v>
      </c>
      <c r="H7" s="91">
        <v>45999.591099537036</v>
      </c>
      <c r="I7" s="107" t="str">
        <f>IFERROR(VLOOKUP(D7,DB!A:F,6,0),"")</f>
        <v>Generator-SG</v>
      </c>
      <c r="J7" s="107" t="str">
        <f>IFERROR(VLOOKUP(D7,DB!A:G,7,0),"")</f>
        <v>Dead</v>
      </c>
      <c r="K7" s="93" t="s">
        <v>39137</v>
      </c>
      <c r="L7" s="87" t="str">
        <f>IFERROR(VLOOKUP(D7,DB!A:I,9,0),"")</f>
        <v>Latis</v>
      </c>
    </row>
    <row r="8" spans="1:16" ht="15" customHeight="1">
      <c r="A8" s="107"/>
      <c r="B8" s="107" t="str">
        <f>IFERROR(VLOOKUP(D8,DB!A:K,11,0),"")</f>
        <v/>
      </c>
      <c r="C8" s="89"/>
      <c r="D8" s="87"/>
      <c r="E8" s="90"/>
      <c r="F8" s="91"/>
      <c r="G8" s="92">
        <f t="shared" ca="1" si="0"/>
        <v>45999.63505034722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45999.63505034722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45999.63505034722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45999.63505034722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45999.63505034722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45999.63505034722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45999.63505034722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45999.63505034722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45999.63505034722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45999.63505034722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45999.63505034722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45999.63505034722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45999.63505034722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45999.63505034722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45999.63505034722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45999.63505034722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45999.63505034722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45999.63505034722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45999.63505034722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45999.63505034722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45999.63505034722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45999.63505034722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45999.63505034722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45999.63505034722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45999.63505034722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45999.63505034722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45999.63505034722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45999.63505034722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45999.63505034722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45999.63505034722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45999.63505034722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45999.63505034722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45999.63505034722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45999.63505034722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45999.63505034722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45999.63505034722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45999.63505034722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45999.63505034722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45999.63505034722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45999.63505034722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45999.63505034722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45999.63505034722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45999.63505034722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45999.63505034722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45999.63505034722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45999.63505034722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45999.63505034722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45999.63505034722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45999.63505034722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45999.63505034722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45999.63505034722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45999.63505034722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45999.63505034722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45999.63505034722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45999.63505034722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45999.63505034722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45999.63505034722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45999.63505034722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45999.63505034722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45999.63505034722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45999.63505034722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45999.63505034722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45999.63505034722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45999.63505034722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45999.63505034722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45999.63505034722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45999.63505034722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45999.63505034722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45999.63505034722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45999.63505034722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45999.63505034722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45999.63505034722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45999.63505034722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45999.63505034722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45999.63505034722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45999.63505034722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45999.63505034722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45999.63505034722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45999.63505034722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45999.63505034722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45999.63505034722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45999.63505034722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45999.63505034722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45999.63505034722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45999.63505034722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45999.63505034722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45999.63505034722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45999.63505034722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45999.63505034722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45999.63505034722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45999.63505034722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45999.63505034722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45999.63505034722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45999.63505034722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45999.63505034722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45999.63505034722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45999.63505034722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45999.63505034722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45999.63505034722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45999.63505034722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45999.63505034722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45999.63505034722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45999.63505034722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45999.63505034722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45999.63505034722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45999.63505034722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45999.63505034722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45999.63505034722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45999.63505034722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45999.63505034722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45999.63505034722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45999.63505034722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45999.63505034722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45999.63505034722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45999.63505034722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45999.63505034722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45999.63505034722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45999.63505034722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45999.63505034722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45999.63505034722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45999.63505034722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45999.63505034722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45999.63505034722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45999.63505034722</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107.80299016203207</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73.446173032403749</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50.973939236107981</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18.261751736106817</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2.5275619212916354</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0.24096469907090068</v>
      </c>
      <c r="H7" s="38">
        <v>45999.384479166663</v>
      </c>
      <c r="I7" s="37" t="str">
        <f>IFERROR(VLOOKUP(D7,DB!A:F,6,0),"")</f>
        <v>SCECO</v>
      </c>
      <c r="J7" s="37" t="str">
        <f>IFERROR(VLOOKUP(D7,DB!A:G,7,0),"")</f>
        <v>Dead</v>
      </c>
      <c r="K7" s="37" t="s">
        <v>39149</v>
      </c>
      <c r="L7" s="37" t="str">
        <f>IFERROR(VLOOKUP(D7,DB!A:I,9,0),"")</f>
        <v>Latis</v>
      </c>
    </row>
    <row r="8" spans="1:13" ht="30.75">
      <c r="A8" s="37" t="s">
        <v>39150</v>
      </c>
      <c r="B8" s="37" t="str">
        <f>IFERROR(VLOOKUP(D8,DB!A:K,11,0),"")</f>
        <v>R5</v>
      </c>
      <c r="C8" s="37">
        <v>3</v>
      </c>
      <c r="D8" s="37" t="s">
        <v>38480</v>
      </c>
      <c r="E8" s="37" t="s">
        <v>39111</v>
      </c>
      <c r="F8" s="38"/>
      <c r="G8" s="131">
        <f ca="1">IFERROR(NOW()-F8,"")</f>
        <v>45999.63505034722</v>
      </c>
      <c r="H8" s="38">
        <v>45999.488043981481</v>
      </c>
      <c r="I8" s="37" t="str">
        <f>IFERROR(VLOOKUP(D8,DB!A:F,6,0),"")</f>
        <v>SCECO</v>
      </c>
      <c r="J8" s="37" t="str">
        <f>IFERROR(VLOOKUP(D8,DB!A:G,7,0),"")</f>
        <v>Haj Removal</v>
      </c>
      <c r="K8" s="37" t="s">
        <v>39151</v>
      </c>
      <c r="L8" s="37" t="str">
        <f>IFERROR(VLOOKUP(D8,DB!A:I,9,0),"")</f>
        <v>Latis</v>
      </c>
    </row>
    <row r="9" spans="1:13">
      <c r="A9" s="37" t="s">
        <v>39152</v>
      </c>
      <c r="B9" s="37" t="str">
        <f>IFERROR(VLOOKUP(D9,DB!A:K,11,0),"")</f>
        <v>R5</v>
      </c>
      <c r="C9" s="37">
        <v>1</v>
      </c>
      <c r="D9" s="37" t="s">
        <v>36189</v>
      </c>
      <c r="E9" s="37" t="s">
        <v>39106</v>
      </c>
      <c r="F9" s="38">
        <v>45999.613761574074</v>
      </c>
      <c r="G9" s="131">
        <f ca="1">IFERROR(NOW()-F9,"")</f>
        <v>2.1288773146807216E-2</v>
      </c>
      <c r="H9" s="38">
        <v>45999.608206018522</v>
      </c>
      <c r="I9" s="37" t="str">
        <f>IFERROR(VLOOKUP(D9,DB!A:F,6,0),"")</f>
        <v>Generator-SG</v>
      </c>
      <c r="J9" s="37" t="str">
        <f>IFERROR(VLOOKUP(D9,DB!A:G,7,0),"")</f>
        <v>Vandalized</v>
      </c>
      <c r="K9" s="37" t="s">
        <v>39153</v>
      </c>
      <c r="L9" s="37" t="str">
        <f>IFERROR(VLOOKUP(D9,DB!A:I,9,0),"")</f>
        <v>Latis</v>
      </c>
    </row>
    <row r="10" spans="1:13">
      <c r="A10" s="37"/>
      <c r="B10" s="37" t="str">
        <f>IFERROR(VLOOKUP(D10,DB!A:K,11,0),"")</f>
        <v/>
      </c>
      <c r="C10" s="37"/>
      <c r="D10" s="37"/>
      <c r="E10" s="37"/>
      <c r="F10" s="38"/>
      <c r="G10" s="131">
        <f ca="1">IFERROR(NOW()-F10,"")</f>
        <v>45999.63505034722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45999.63505034722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45999.63505034722</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45999.63505034722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45999.63505034722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45999.63505034722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45999.63505034722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45999.63505034722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45999.63505034722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45999.63505034722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45999.63505034722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45999.63505034722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45999.63505034722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45999.63505034722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45999.63505034722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45999.63505034722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45999.63505034722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45999.63505034722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45999.63505034722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45999.63505034722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45999.63505034722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45999.63505034722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45999.63505034722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45999.63505034722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45999.63505034722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45999.63505034722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45999.63505034722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45999.63505034722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45999.63505034722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45999.63505034722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45999.63505034722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45999.63505034722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45999.63505034722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45999.63505034722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45999.63505034722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45999.63505034722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45999.63505034722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45999.63505034722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45999.63505034722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45999.63505034722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45999.63505034722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45999.63505034722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45999.63505034722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45999.63505034722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45999.63505034722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45999.63505034722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45999.63505034722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45999.63505034722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45999.63505034722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45999.63505034722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45999.63505034722</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39154</v>
      </c>
      <c r="B2" s="115" t="str">
        <f>IFERROR(VLOOKUP(D2,DB!A:K,11,0),"")</f>
        <v>R6</v>
      </c>
      <c r="C2" s="116">
        <v>15</v>
      </c>
      <c r="D2" s="115" t="s">
        <v>29606</v>
      </c>
      <c r="E2" s="138" t="s">
        <v>39155</v>
      </c>
      <c r="F2" s="117">
        <v>45999.617465277777</v>
      </c>
      <c r="G2" s="72">
        <f t="shared" ref="G2:G23" ca="1" si="0">IFERROR(NOW()-F2,"-")</f>
        <v>1.7585069443157408E-2</v>
      </c>
      <c r="H2" s="117">
        <v>45999.603159722225</v>
      </c>
      <c r="I2" s="115" t="str">
        <f>IFERROR(VLOOKUP(D2,DB!A:F,6,0),"")</f>
        <v>SCECO</v>
      </c>
      <c r="J2" s="115" t="str">
        <f>IFERROR(VLOOKUP(D2,DB!A:G,7,0),"")</f>
        <v>Good</v>
      </c>
      <c r="K2" s="118" t="s">
        <v>39156</v>
      </c>
      <c r="L2" s="133" t="str">
        <f>IFERROR(VLOOKUP(D2,DB!A:I,9,0),"")</f>
        <v>Latis</v>
      </c>
    </row>
    <row r="3" spans="1:16382" ht="31.5" customHeight="1">
      <c r="A3" s="114"/>
      <c r="B3" s="115" t="str">
        <f>IFERROR(VLOOKUP(D3,DB!A:K,11,0),"")</f>
        <v/>
      </c>
      <c r="C3" s="116"/>
      <c r="D3" s="115"/>
      <c r="E3" s="138"/>
      <c r="F3" s="117"/>
      <c r="G3" s="72">
        <f t="shared" ca="1" si="0"/>
        <v>45999.63505034722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45999.63505034722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45999.63505034722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45999.63505034722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45999.63505034722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45999.63505034722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45999.63505034722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45999.63505034722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45999.63505034722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45999.63505034722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45999.63505034722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45999.63505034722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45999.63505034722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45999.63505034722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45999.63505034722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45999.63505034722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45999.63505034722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45999.63505034722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45999.63505034722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45999.63505034722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45999.63505034722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45999.63505034722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45999.63505034722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45999.63505034722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45999.63505034722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45999.63505034722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45999.63505034722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45999.63505034722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45999.63505034722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45999.63505034722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45999.63505034722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45999.63505034722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45999.63505034722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45999.63505034722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45999.63505034722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45999.63505034722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45999.63505034722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45999.63505034722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45999.63505034722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45999.63505034722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45999.63505034722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45999.63505034722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45999.63505034722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45999.63505034722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45999.63505034722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45999.63505034722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45999.63505034722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45999.63505034722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45999.63505034722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45999.63505034722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45999.63505034722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45999.63505034722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45999.63505034722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45999.63505034722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45999.63505034722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45999.63505034722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45999.63505034722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45999.63505034722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45999.63505034722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45999.63505034722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45999.63505034722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45999.63505034722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45999.63505034722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45999.63505034722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45999.63505034722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45999.63505034722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45999.63505034722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45999.63505034722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45999.63505034722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45999.63505034722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45999.63505034722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45999.63505034722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45999.63505034722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45999.63505034722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45999.63505034722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45999.63505034722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45999.63505034722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45999.63505034722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45999.63505034722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45999.63505034722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45999.63505034722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45999.63505034722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45999.63505034722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45999.63505034722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45999.63505034722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45999.63505034722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45999.63505034722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45999.63505034722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45999.63505034722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45999.63505034722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45999.63505034722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45999.63505034722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45999.63505034722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45999.63505034722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45999.63505034722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45999.63505034722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45999.63505034722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45999.63505034722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45999.63505034722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45999.63505034722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45999.63505034722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45999.63505034722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45999.63505034722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45999.63505034722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45999.63505034722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45999.63505034722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45999.63505034722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45999.63505034722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45999.63505034722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45999.63505034722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45999.63505034722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45999.63505034722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45999.63505034722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45999.63505034722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45999.63505034722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45999.63505034722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45999.63505034722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45999.63505034722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45999.63505034722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45999.63505034722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45999.63505034722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45999.63505034722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45999.63505034722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45999.63505034722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45999.63505034722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45999.63505034722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45999.63505034722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45999.63505034722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45999.63505034722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45999.63505034722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45999.63505034722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45999.63505034722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45999.63505034722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45999.63505034722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45999.63505034722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45999.63505034722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45999.63505034722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45999.63505034722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45999.63505034722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45999.63505034722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45999.63505034722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45999.63505034722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45999.63505034722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45999.63505034722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45999.63505034722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45999.63505034722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45999.63505034722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45999.63505034722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45999.63505034722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45999.63505034722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45999.63505034722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45999.63505034722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45999.63505034722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45999.63505034722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45999.63505034722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45999.63505034722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45999.63505034722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45999.63505034722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45999.63505034722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45999.63505034722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45999.63505034722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45999.63505034722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45999.63505034722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45999.63505034722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45999.63505034722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45999.63505034722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45999.63505034722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45999.63505034722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45999.63505034722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45999.63505034722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45999.63505034722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45999.63505034722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45999.63505034722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45999.63505034722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45999.63505034722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45999.63505034722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45999.63505034722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45999.63505034722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45999.63505034722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45999.63505034722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45999.63505034722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45999.63505034722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45999.63505034722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45999.63505034722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45999.63505034722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45999.63505034722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45999.63505034722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45999.63505034722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45999.63505034722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45999.63505034722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45999.63505034722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45999.63505034722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45999.63505034722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45999.63505034722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45999.63505034722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45999.63505034722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45999.63505034722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45999.63505034722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45999.63505034722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45999.63505034722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45999.63505034722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45999.63505034722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45999.63505034722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45999.63505034722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45999.63505034722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45999.63505034722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45999.63505034722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45999.63505034722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45999.63505034722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45999.63505034722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45999.63505034722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45999.63505034722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45999.63505034722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45999.63505034722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45999.63505034722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45999.63505034722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45999.63505034722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45999.63505034722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45999.63505034722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45999.63505034722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45999.63505034722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45999.63505034722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45999.63505034722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45999.63505034722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45999.63505034722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45999.63505034722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45999.63505034722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45999.63505034722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45999.63505034722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45999.63505034722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45999.63505034722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45999.63505034722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45999.63505034722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45999.63505034722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45999.63505034722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45999.63505034722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45999.63505034722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45999.63505034722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45999.63505034722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45999.63505034722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45999.63505034722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45999.63505034722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45999.63505034722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45999.63505034722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45999.63505034722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45999.63505034722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45999.63505034722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45999.63505034722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45999.63505034722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45999.63505034722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45999.63505034722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45999.63505034722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45999.63505034722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45999.63505034722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45999.63505034722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45999.63505034722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45999.63505034722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45999.63505034722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45999.63505034722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45999.63505034722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45999.63505034722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45999.63505034722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45999.63505034722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45999.63505034722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45999.63505034722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45999.63505034722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45999.63505034722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45999.63505034722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45999.63505034722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45999.63505034722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45999.63505034722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45999.63505034722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45999.63505034722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45999.63505034722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45999.63505034722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45999.63505034722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45999.63505034722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45999.63505034722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45999.63505034722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45999.63505034722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45999.63505034722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45999.63505034722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45999.63505034722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45999.63505034722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45999.63505034722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45999.63505034722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45999.63505034722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45999.63505034722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45999.63505034722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45999.63505034722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45999.63505034722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45999.63505034722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45999.63505034722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45999.63505034722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45999.63505034722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45999.63505034722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45999.63505034722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45999.63505034722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45999.63505034722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45999.63505034722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45999.63505034722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45999.63505034722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45999.63505034722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45999.63505034722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45999.63505034722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45999.63505034722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45999.63505034722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45999.63505034722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45999.63505034722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45999.63505034722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45999.63505034722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45999.63505034722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45999.63505034722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45999.63505034722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45999.63505034722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45999.63505034722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45999.63505034722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45999.63505034722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45999.63505034722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45999.63505034722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45999.63505034722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45999.63505034722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45999.63505034722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45999.63505034722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45999.63505034722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45999.63505034722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45999.63505034722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45999.63505034722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45999.63505034722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45999.63505034722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45999.63505034722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45999.63505034722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45999.63505034722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45999.63505034722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45999.63505034722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45999.63505034722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45999.63505034722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45999.63505034722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45999.63505034722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45999.63505034722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45999.63505034722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45999.63505034722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45999.63505034722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45999.63505034722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45999.63505034722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45999.63505034722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45999.63505034722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45999.63505034722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45999.63505034722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45999.63505034722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45999.63505034722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45999.63505034722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45999.63505034722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45999.63505034722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45999.63505034722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45999.63505034722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45999.63505034722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45999.63505034722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45999.63505034722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45999.63505034722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45999.63505034722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45999.63505034722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45999.63505034722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45999.63505034722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45999.63505034722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45999.63505034722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45999.63505034722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45999.63505034722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45999.63505034722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45999.63505034722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45999.63505034722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45999.63505034722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45999.63505034722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45999.63505034722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45999.63505034722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45999.63505034722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45999.63505034722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45999.63505034722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45999.63505034722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45999.63505034722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45999.63505034722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45999.63505034722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45999.63505034722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45999.63505034722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45999.63505034722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45999.63505034722</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45999.63505034722</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