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38" documentId="120_S{2AC9BD13-BADA-5192-A53E-5A8FF88502F6}" xr6:coauthVersionLast="47" xr6:coauthVersionMax="47" xr10:uidLastSave="{E5287DB5-5C89-47F2-9B91-24A55340A6E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<sst xmlns="http://schemas.openxmlformats.org/spreadsheetml/2006/main" count="181591" uniqueCount="39210">
  <si>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</si>
  <si>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</si>
  <si>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</si>
  <si>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</si>
  <si>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</si>
  <si>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</si>
  <si>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</si>
  <si>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</si>
  <si>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</si>
  <si>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</si>
  <si>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</si>
  <si>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</si>
  <si>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</si>
  <si>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</si>
  <si>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</si>
  <si>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</si>
  <si>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</si>
  <si>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</si>
  <si>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</si>
  <si>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</si>
  <si>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</si>
  <si>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</si>
  <si>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</si>
  <si>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</si>
  <si>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</si>
  <si>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</si>
  <si>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</si>
  <si>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</si>
  <si>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</si>
  <si>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</si>
  <si>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</si>
  <si>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</si>
  <si>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</si>
  <si>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</si>
  <si>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</si>
  <si>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</si>
  <si>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</si>
  <si>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</si>
  <si>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</si>
  <si>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</si>
  <si>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</si>
  <si>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</si>
  <si>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</si>
  <si>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</si>
  <si>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</si>
  <si>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</si>
  <si>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</si>
  <si>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</si>
  <si>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</si>
  <si>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</si>
  <si>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</si>
  <si>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</si>
  <si>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</si>
  <si>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</si>
  <si>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</si>
  <si>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</si>
  <si>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</si>
  <si>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</si>
  <si>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</si>
  <si>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</si>
  <si>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</si>
  <si>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</si>
  <si>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</si>
  <si>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</si>
  <si>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</si>
  <si>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</si>
  <si>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</si>
  <si>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</si>
  <si>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</si>
  <si>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</si>
  <si>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</si>
  <si>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</si>
  <si>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</si>
  <si>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</si>
  <si>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</si>
  <si>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</si>
  <si>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</si>
  <si>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</si>
  <si>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</si>
  <si>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</si>
  <si>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</si>
  <si>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</si>
  <si>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</si>
  <si>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</si>
  <si>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</si>
  <si>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</si>
  <si>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</si>
  <si>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</si>
  <si>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</si>
  <si>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</si>
  <si>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</si>
  <si>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</si>
  <si>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</si>
  <si>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</si>
  <si>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</si>
  <si>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</si>
  <si>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</si>
  <si>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</si>
  <si>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</si>
  <si>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</si>
  <si>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</si>
  <si>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</si>
  <si>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</si>
  <si>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</si>
  <si>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</si>
  <si>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</si>
  <si>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</si>
  <si>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</si>
  <si>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</si>
  <si>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</si>
  <si>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</si>
  <si>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</si>
  <si>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</si>
  <si>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</si>
  <si>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</si>
  <si>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</si>
  <si>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</si>
  <si>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</si>
  <si>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</si>
  <si>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</si>
  <si>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</si>
  <si>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</si>
  <si>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</si>
  <si>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</si>
  <si>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</si>
  <si>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</si>
  <si>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</si>
  <si>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</si>
  <si>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</si>
  <si>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</si>
  <si>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</si>
  <si>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</si>
  <si>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</si>
  <si>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</si>
  <si>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</si>
  <si>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</si>
  <si>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</si>
  <si>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</si>
  <si>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</si>
  <si>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</si>
  <si>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</si>
  <si>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</si>
  <si>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</si>
  <si>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</si>
  <si>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</si>
  <si>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</si>
  <si>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</si>
  <si>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</si>
  <si>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</si>
  <si>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</si>
  <si>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</si>
  <si>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</si>
  <si>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</si>
  <si>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</si>
  <si>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</si>
  <si>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</si>
  <si>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</si>
  <si>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</si>
  <si>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</si>
  <si>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</si>
  <si>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</si>
  <si>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</si>
  <si>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</si>
  <si>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</si>
  <si>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</si>
  <si>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</si>
  <si>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</si>
  <si>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</si>
  <si>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</si>
  <si>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</si>
  <si>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</si>
  <si>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</si>
  <si>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</si>
  <si>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</si>
  <si>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</si>
  <si>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</si>
  <si>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</si>
  <si>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</si>
  <si>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</si>
  <si>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</si>
  <si>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</si>
  <si>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</si>
  <si>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</si>
  <si>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</si>
  <si>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</si>
  <si>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</si>
  <si>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</si>
  <si>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</si>
  <si>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</si>
  <si>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</si>
  <si>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</si>
  <si>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</si>
  <si>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</si>
  <si>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</si>
  <si>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</si>
  <si>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</si>
  <si>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</si>
  <si>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</si>
  <si>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</si>
  <si>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</si>
  <si>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</si>
  <si>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</si>
  <si>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</si>
  <si>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</si>
  <si>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</si>
  <si>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</si>
  <si>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</si>
  <si>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</si>
  <si>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</si>
  <si>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</si>
  <si>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</si>
  <si>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</si>
  <si>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</si>
  <si>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</si>
  <si>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</si>
  <si>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</si>
  <si>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</si>
  <si>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</si>
  <si>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</si>
  <si>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</si>
  <si>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</si>
  <si>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</si>
  <si>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</si>
  <si>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</si>
  <si>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</si>
  <si>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</si>
  <si>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</si>
  <si>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</si>
  <si>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</si>
  <si>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</si>
  <si>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</si>
  <si>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</si>
  <si>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</si>
  <si>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</si>
  <si>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</si>
  <si>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</si>
  <si>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</si>
  <si>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</si>
  <si>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</si>
  <si>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</si>
  <si>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</si>
  <si>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</si>
  <si>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</si>
  <si>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</si>
  <si>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</si>
  <si>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</si>
  <si>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</si>
  <si>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</si>
  <si>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</si>
  <si>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</si>
  <si>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</si>
  <si>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</si>
  <si>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</si>
  <si>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</si>
  <si>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</si>
  <si>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</si>
  <si>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</si>
  <si>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</si>
  <si>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</si>
  <si>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</si>
  <si>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</si>
  <si>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</si>
  <si>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</si>
  <si>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</si>
  <si>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</si>
  <si>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</si>
  <si>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</si>
  <si>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</si>
  <si>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</si>
  <si>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</si>
  <si>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</si>
  <si>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</si>
  <si>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</si>
  <si>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</si>
  <si>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</si>
  <si>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</si>
  <si>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</si>
  <si>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</si>
  <si>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</si>
  <si>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</si>
  <si>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</si>
  <si>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</si>
  <si>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</si>
  <si>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</si>
  <si>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</si>
  <si>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</si>
  <si>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</si>
  <si>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</si>
  <si>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</si>
  <si>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</si>
  <si>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</si>
  <si>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</si>
  <si>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</si>
  <si>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</si>
  <si>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</si>
  <si>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</si>
  <si>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</si>
  <si>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</si>
  <si>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</si>
  <si>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</si>
  <si>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</si>
  <si>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</si>
  <si>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</si>
  <si>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</si>
  <si>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</si>
  <si>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</si>
  <si>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</si>
  <si>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</si>
  <si>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</si>
  <si>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</si>
  <si>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</si>
  <si>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</si>
  <si>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</si>
  <si>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</si>
  <si>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</si>
  <si>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</si>
  <si>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</si>
  <si>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</si>
  <si>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</si>
  <si>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</si>
  <si>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</si>
  <si>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</si>
  <si>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</si>
  <si>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</si>
  <si>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</si>
  <si>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</si>
  <si>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</si>
  <si>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</si>
  <si>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</si>
  <si>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</si>
  <si>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</si>
  <si>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</si>
  <si>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</si>
  <si>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</si>
  <si>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</si>
  <si>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</si>
  <si>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</si>
  <si>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</si>
  <si>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</si>
  <si>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</si>
  <si>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</si>
  <si>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</si>
  <si>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</si>
  <si>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</si>
  <si>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</si>
  <si>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</si>
  <si>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</si>
  <si>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</si>
  <si>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</si>
  <si>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</si>
  <si>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</si>
  <si>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</si>
  <si>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</si>
  <si>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</si>
  <si>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</si>
  <si>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</si>
  <si>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</si>
  <si>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</si>
  <si>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</si>
  <si>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</si>
  <si>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</si>
  <si>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</si>
  <si>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</si>
  <si>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</si>
  <si>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</si>
  <si>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</si>
  <si>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</si>
  <si>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</si>
  <si>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</si>
  <si>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</si>
  <si>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</si>
  <si>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</si>
  <si>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</si>
  <si>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</si>
  <si>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</si>
  <si>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</si>
  <si>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</si>
  <si>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</si>
  <si>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</si>
  <si>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</si>
  <si>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</si>
  <si>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</si>
  <si>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</si>
  <si>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</si>
  <si>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</si>
  <si>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</si>
  <si>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</si>
  <si>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</si>
  <si>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</si>
  <si>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</si>
  <si>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</si>
  <si>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</si>
  <si>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</si>
  <si>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</si>
  <si>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</si>
  <si>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</si>
  <si>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</si>
  <si>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</si>
  <si>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</si>
  <si>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</si>
  <si>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</si>
  <si>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</si>
  <si>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</si>
  <si>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</si>
  <si>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</si>
  <si>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</si>
  <si>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</si>
  <si>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</si>
  <si>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</si>
  <si>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</si>
  <si>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</si>
  <si>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</si>
  <si>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</si>
  <si>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</si>
  <si>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</si>
  <si>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</si>
  <si>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</si>
  <si>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</si>
  <si>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</si>
  <si>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</si>
  <si>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</si>
  <si>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</si>
  <si>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</si>
  <si>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</si>
  <si>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</si>
  <si>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</si>
  <si>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</si>
  <si>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</si>
  <si>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</si>
  <si>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</si>
  <si>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</si>
  <si>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</si>
  <si>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</si>
  <si>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</si>
  <si>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</si>
  <si>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</si>
  <si>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</si>
  <si>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</si>
  <si>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</si>
  <si>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</si>
  <si>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</si>
  <si>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</si>
  <si>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</si>
  <si>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</si>
  <si>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</si>
  <si>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</si>
  <si>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</si>
  <si>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</si>
  <si>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</si>
  <si>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</si>
  <si>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</si>
  <si>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</si>
  <si>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</si>
  <si>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</si>
  <si>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</si>
  <si>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</si>
  <si>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</si>
  <si>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</si>
  <si>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</si>
  <si>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</si>
  <si>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</si>
  <si>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</si>
  <si>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</si>
  <si>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</si>
  <si>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</si>
  <si>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</si>
  <si>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</si>
  <si>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</si>
  <si>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</si>
  <si>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</si>
  <si>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</si>
  <si>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</si>
  <si>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</si>
  <si>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</si>
  <si>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</si>
  <si>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</si>
  <si>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</si>
  <si>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</si>
  <si>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</si>
  <si>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</si>
  <si>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</si>
  <si>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</si>
  <si>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</si>
  <si>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</si>
  <si>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</si>
  <si>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</si>
  <si>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</si>
  <si>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</si>
  <si>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</si>
  <si>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</si>
  <si>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</si>
  <si>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</si>
  <si>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</si>
  <si>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</si>
  <si>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</si>
  <si>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</si>
  <si>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</si>
  <si>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</si>
  <si>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</si>
  <si>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</si>
  <si>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</si>
  <si>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</si>
  <si>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</si>
  <si>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</si>
  <si>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</si>
  <si>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</si>
  <si>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</si>
  <si>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</si>
  <si>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</si>
  <si>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</si>
  <si>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</si>
  <si>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</si>
  <si>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</si>
  <si>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</si>
  <si>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</si>
  <si>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</si>
  <si>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</si>
  <si>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</si>
  <si>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</si>
  <si>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</si>
  <si>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</si>
  <si>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</si>
  <si>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</si>
  <si>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</si>
  <si>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</si>
  <si>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</si>
  <si>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</si>
  <si>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</si>
  <si>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</si>
  <si>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</si>
  <si>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</si>
  <si>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</si>
  <si>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</si>
  <si>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</si>
  <si>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</si>
  <si>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</si>
  <si>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</si>
  <si>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</si>
  <si>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</si>
  <si>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</si>
  <si>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</si>
  <si>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</si>
  <si>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</si>
  <si>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</si>
  <si>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</si>
  <si>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</si>
  <si>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</si>
  <si>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</si>
  <si>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</si>
  <si>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</si>
  <si>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</si>
  <si>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</si>
  <si>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</si>
  <si>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</si>
  <si>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</si>
  <si>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</si>
  <si>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</si>
  <si>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</si>
  <si>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</si>
  <si>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</si>
  <si>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</si>
  <si>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</si>
  <si>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</si>
  <si>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</si>
  <si>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</si>
  <si>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</si>
  <si>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</si>
  <si>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</si>
  <si>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</si>
  <si>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</si>
  <si>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</si>
  <si>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</si>
  <si>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</si>
  <si>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</si>
  <si>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</si>
  <si>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</si>
  <si>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</si>
  <si>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</si>
  <si>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</si>
  <si>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</si>
  <si>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</si>
  <si>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</si>
  <si>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</si>
  <si>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</si>
  <si>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</si>
  <si>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</si>
  <si>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</si>
  <si>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</si>
  <si>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</si>
  <si>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</si>
  <si>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</si>
  <si>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</si>
  <si>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</si>
  <si>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</si>
  <si>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</si>
  <si>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</si>
  <si>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</si>
  <si>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</si>
  <si>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</si>
  <si>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</si>
  <si>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</si>
  <si>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</si>
  <si>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</si>
  <si>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</si>
  <si>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</si>
  <si>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</si>
  <si>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</si>
  <si>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</si>
  <si>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</si>
  <si>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</si>
  <si>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</si>
  <si>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</si>
  <si>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</si>
  <si>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</si>
  <si>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</si>
  <si>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</si>
  <si>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</si>
  <si>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</si>
  <si>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</si>
  <si>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</si>
  <si>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</si>
  <si>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</si>
  <si>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</si>
  <si>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</si>
  <si>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</si>
  <si>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</si>
  <si>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</si>
  <si>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</si>
  <si>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</si>
  <si>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</si>
  <si>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</si>
  <si>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</si>
  <si>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</si>
  <si>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</si>
  <si>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</si>
  <si>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</si>
  <si>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</si>
  <si>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</si>
  <si>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</si>
  <si>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</si>
  <si>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</si>
  <si>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</si>
  <si>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</si>
  <si>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</si>
  <si>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</si>
  <si>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</si>
  <si>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</si>
  <si>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</si>
  <si>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</si>
  <si>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</si>
  <si>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</si>
  <si>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</si>
  <si>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</si>
  <si>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</si>
  <si>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</si>
  <si>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</si>
  <si>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</si>
  <si>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</si>
  <si>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</si>
  <si>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</si>
  <si>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</si>
  <si>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</si>
  <si>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</si>
  <si>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</si>
  <si>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</si>
  <si>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</si>
  <si>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</si>
  <si>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</si>
  <si>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</si>
  <si>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</si>
  <si>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</si>
  <si>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</si>
  <si>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</si>
  <si>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</si>
  <si>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</si>
  <si>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</si>
  <si>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</si>
  <si>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</si>
  <si>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</si>
  <si>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</si>
  <si>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</si>
  <si>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</si>
  <si>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</si>
  <si>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</si>
  <si>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</si>
  <si>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</si>
  <si>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</si>
  <si>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</si>
  <si>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</si>
  <si>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</si>
  <si>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</si>
  <si>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</si>
  <si>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</si>
  <si>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</si>
  <si>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</si>
  <si>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</si>
  <si>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</si>
  <si>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</si>
  <si>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</si>
  <si>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</si>
  <si>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</si>
  <si>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</si>
  <si>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</si>
  <si>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</si>
  <si>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</si>
  <si>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</si>
  <si>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</si>
  <si>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</si>
  <si>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</si>
  <si>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</si>
  <si>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</si>
  <si>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</si>
  <si>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</si>
  <si>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</si>
  <si>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</si>
  <si>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</si>
  <si>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</si>
  <si>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</si>
  <si>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</si>
  <si>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</si>
  <si>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</si>
  <si>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</si>
  <si>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</si>
  <si>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</si>
  <si>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</si>
  <si>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</si>
  <si>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</si>
  <si>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</si>
  <si>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</si>
  <si>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</si>
  <si>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</si>
  <si>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</si>
  <si>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</si>
  <si>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</si>
  <si>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</si>
  <si>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</si>
  <si>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</si>
  <si>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</si>
  <si>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</si>
  <si>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</si>
  <si>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</si>
  <si>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</si>
  <si>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</si>
  <si>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</si>
  <si>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</si>
  <si>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</si>
  <si>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</si>
  <si>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</si>
  <si>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</si>
  <si>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</si>
  <si>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</si>
  <si>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</si>
  <si>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</si>
  <si>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</si>
  <si>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</si>
  <si>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</si>
  <si>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</si>
  <si>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</si>
  <si>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</si>
  <si>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</si>
  <si>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</si>
  <si>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</si>
  <si>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</si>
  <si>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</si>
  <si>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</si>
  <si>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</si>
  <si>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</si>
  <si>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</si>
  <si>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</si>
  <si>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</si>
  <si>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</si>
  <si>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</si>
  <si>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</si>
  <si>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</si>
  <si>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</si>
  <si>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</si>
  <si>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</si>
  <si>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</si>
  <si>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</si>
  <si>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</si>
  <si>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</si>
  <si>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</si>
  <si>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</si>
  <si>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</si>
  <si>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</si>
  <si>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</si>
  <si>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</si>
  <si>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</si>
  <si>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</si>
  <si>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</si>
  <si>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</si>
  <si>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</si>
  <si>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</si>
  <si>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</si>
  <si>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</si>
  <si>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</si>
  <si>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</si>
  <si>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</si>
  <si>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</si>
  <si>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</si>
  <si>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</si>
  <si>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</si>
  <si>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</si>
  <si>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</si>
  <si>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</si>
  <si>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</si>
  <si>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</si>
  <si>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</si>
  <si>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</si>
  <si>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</si>
  <si>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</si>
  <si>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</si>
  <si>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</si>
  <si>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</si>
  <si>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</si>
  <si>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</si>
  <si>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</si>
  <si>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</si>
  <si>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</si>
  <si>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</si>
  <si>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</si>
  <si>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</si>
  <si>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</si>
  <si>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</si>
  <si>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</si>
  <si>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</si>
  <si>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</si>
  <si>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</si>
  <si>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</si>
  <si>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</si>
  <si>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</si>
  <si>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</si>
  <si>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</si>
  <si>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</si>
  <si>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</si>
  <si>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</si>
  <si>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</si>
  <si>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</si>
  <si>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</si>
  <si>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</si>
  <si>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</si>
  <si>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</si>
  <si>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</si>
  <si>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</si>
  <si>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</si>
  <si>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</si>
  <si>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</si>
  <si>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</si>
  <si>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</si>
  <si>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</si>
  <si>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</si>
  <si>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</si>
  <si>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</si>
  <si>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</si>
  <si>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</si>
  <si>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</si>
  <si>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</si>
  <si>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</si>
  <si>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</si>
  <si>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</si>
  <si>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</si>
  <si>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</si>
  <si>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</si>
  <si>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</si>
  <si>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</si>
  <si>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</si>
  <si>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</si>
  <si>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</si>
  <si>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</si>
  <si>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</si>
  <si>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</si>
  <si>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</si>
  <si>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</si>
  <si>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</si>
  <si>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</si>
  <si>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</si>
  <si>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</si>
  <si>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</si>
  <si>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</si>
  <si>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</si>
  <si>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</si>
  <si>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</si>
  <si>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</si>
  <si>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</si>
  <si>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</si>
  <si>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</si>
  <si>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</si>
  <si>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</si>
  <si>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</si>
  <si>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</si>
  <si>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</si>
  <si>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</si>
  <si>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</si>
  <si>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</si>
  <si>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</si>
  <si>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</si>
  <si>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</si>
  <si>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</si>
  <si>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</si>
  <si>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</si>
  <si>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</si>
  <si>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</si>
  <si>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</si>
  <si>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</si>
  <si>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</si>
  <si>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</si>
  <si>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</si>
  <si>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</si>
  <si>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</si>
  <si>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</si>
  <si>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</si>
  <si>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</si>
  <si>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</si>
  <si>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</si>
  <si>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</si>
  <si>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</si>
  <si>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</si>
  <si>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</si>
  <si>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</si>
  <si>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</si>
  <si>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</si>
  <si>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</si>
  <si>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</si>
  <si>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</si>
  <si>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</si>
  <si>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</si>
  <si>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</si>
  <si>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</si>
  <si>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</si>
  <si>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</si>
  <si>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</si>
  <si>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</si>
  <si>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</si>
  <si>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</si>
  <si>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</si>
  <si>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</si>
  <si>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</si>
  <si>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</si>
  <si>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</si>
  <si>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</si>
  <si>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</si>
  <si>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</si>
  <si>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</si>
  <si>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</si>
  <si>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</si>
  <si>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</si>
  <si>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</si>
  <si>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</si>
  <si>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</si>
  <si>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</si>
  <si>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</si>
  <si>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</si>
  <si>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</si>
  <si>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</si>
  <si>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</si>
  <si>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</si>
  <si>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</si>
  <si>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</si>
  <si>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</si>
  <si>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</si>
  <si>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</si>
  <si>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</si>
  <si>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</si>
  <si>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</si>
  <si>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</si>
  <si>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</si>
  <si>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</si>
  <si>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</si>
  <si>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</si>
  <si>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</si>
  <si>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</si>
  <si>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</si>
  <si>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</si>
  <si>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</si>
  <si>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</si>
  <si>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</si>
  <si>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</si>
  <si>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</si>
  <si>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</si>
  <si>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</si>
  <si>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</si>
  <si>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</si>
  <si>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</si>
  <si>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</si>
  <si>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</si>
  <si>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</si>
  <si>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</si>
  <si>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</si>
  <si>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</si>
  <si>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</si>
  <si>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</si>
  <si>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</si>
  <si>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</si>
  <si>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</si>
  <si>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</si>
  <si>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</si>
  <si>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</si>
  <si>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</si>
  <si>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</si>
  <si>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</si>
  <si>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</si>
  <si>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</si>
  <si>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</si>
  <si>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</si>
  <si>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</si>
  <si>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</si>
  <si>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</si>
  <si>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</si>
  <si>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</si>
  <si>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</si>
  <si>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</si>
  <si>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</si>
  <si>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</si>
  <si>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</si>
  <si>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</si>
  <si>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</si>
  <si>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</si>
  <si>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</si>
  <si>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</si>
  <si>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</si>
  <si>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</si>
  <si>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</si>
  <si>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</si>
  <si>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</si>
  <si>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</si>
  <si>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</si>
  <si>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</si>
  <si>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</si>
  <si>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</si>
  <si>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</si>
  <si>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</si>
  <si>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</si>
  <si>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</si>
  <si>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</si>
  <si>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</si>
  <si>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</si>
  <si>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</si>
  <si>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</si>
  <si>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</si>
  <si>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</si>
  <si>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</si>
  <si>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</si>
  <si>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</si>
  <si>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</si>
  <si>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</si>
  <si>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</si>
  <si>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</si>
  <si>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</si>
  <si>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</si>
  <si>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</si>
  <si>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</si>
  <si>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</si>
  <si>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</si>
  <si>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</si>
  <si>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</si>
  <si>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</si>
  <si>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</si>
  <si>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</si>
  <si>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</si>
  <si>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</si>
  <si>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</si>
  <si>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</si>
  <si>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</si>
  <si>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</si>
  <si>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</si>
  <si>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</si>
  <si>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</si>
  <si>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</si>
  <si>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</si>
  <si>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</si>
  <si>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</si>
  <si>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</si>
  <si>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</si>
  <si>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</si>
  <si>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</si>
  <si>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</si>
  <si>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</si>
  <si>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</si>
  <si>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</si>
  <si>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</si>
  <si>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</si>
  <si>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</si>
  <si>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</si>
  <si>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</si>
  <si>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</si>
  <si>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</si>
  <si>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</si>
  <si>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</si>
  <si>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</si>
  <si>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</si>
  <si>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</si>
  <si>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</si>
  <si>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</si>
  <si>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</si>
  <si>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</si>
  <si>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</si>
  <si>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</si>
  <si>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</si>
  <si>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</si>
  <si>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</si>
  <si>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</si>
  <si>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</si>
  <si>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</si>
  <si>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</si>
  <si>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</si>
  <si>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</si>
  <si>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</si>
  <si>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</si>
  <si>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</si>
  <si>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</si>
  <si>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</si>
  <si>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</si>
  <si>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</si>
  <si>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</si>
  <si>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</si>
  <si>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</si>
  <si>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</si>
  <si>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</si>
  <si>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</si>
  <si>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</si>
  <si>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</si>
  <si>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</si>
  <si>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</si>
  <si>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</si>
  <si>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</si>
  <si>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</si>
  <si>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</si>
  <si>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</si>
  <si>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</si>
  <si>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</si>
  <si>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</si>
  <si>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</si>
  <si>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</si>
  <si>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</si>
  <si>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</si>
  <si>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</si>
  <si>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</si>
  <si>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</si>
  <si>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</si>
  <si>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</si>
  <si>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</si>
  <si>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</si>
  <si>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</si>
  <si>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</si>
  <si>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</si>
  <si>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</si>
  <si>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</si>
  <si>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</si>
  <si>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</si>
  <si>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</si>
  <si>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</si>
  <si>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</si>
  <si>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</si>
  <si>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</si>
  <si>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</si>
  <si>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</si>
  <si>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</si>
  <si>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</si>
  <si>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</si>
  <si>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</si>
  <si>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</si>
  <si>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</si>
  <si>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</si>
  <si>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</si>
  <si>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</si>
  <si>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</si>
  <si>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</si>
  <si>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</si>
  <si>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</si>
  <si>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</si>
  <si>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</si>
  <si>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</si>
  <si>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</si>
  <si>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</si>
  <si>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</si>
  <si>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</si>
  <si>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</si>
  <si>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</si>
  <si>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</si>
  <si>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</si>
  <si>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</si>
  <si>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</si>
  <si>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</si>
  <si>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</si>
  <si>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</si>
  <si>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</si>
  <si>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</si>
  <si>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</si>
  <si>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</si>
  <si>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</si>
  <si>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</si>
  <si>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</si>
  <si>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</si>
  <si>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</si>
  <si>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</si>
  <si>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</si>
  <si>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</si>
  <si>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</si>
  <si>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</si>
  <si>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</si>
  <si>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</si>
  <si>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</si>
  <si>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</si>
  <si>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</si>
  <si>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</si>
  <si>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</si>
  <si>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</si>
  <si>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</si>
  <si>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</si>
  <si>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</si>
  <si>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</si>
  <si>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</si>
  <si>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</si>
  <si>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</si>
  <si>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</si>
  <si>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</si>
  <si>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</si>
  <si>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</si>
  <si>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</si>
  <si>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</si>
  <si>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</si>
  <si>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</si>
  <si>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</si>
  <si>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</si>
  <si>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</si>
  <si>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</si>
  <si>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</si>
  <si>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</si>
  <si>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</si>
  <si>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</si>
  <si>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</si>
  <si>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</si>
  <si>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</si>
  <si>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</si>
  <si>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</si>
  <si>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</si>
  <si>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</si>
  <si>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</si>
  <si>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</si>
  <si>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</si>
  <si>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</si>
  <si>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</si>
  <si>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</si>
  <si>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</si>
  <si>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</si>
  <si>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</si>
  <si>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</si>
  <si>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</si>
  <si>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</si>
  <si>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</si>
  <si>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</si>
  <si>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</si>
  <si>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</si>
  <si>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</si>
  <si>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</si>
  <si>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</si>
  <si>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</si>
  <si>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</si>
  <si>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</si>
  <si>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</si>
  <si>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</si>
  <si>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</si>
  <si>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</si>
  <si>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</si>
  <si>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</si>
  <si>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</si>
  <si>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</si>
  <si>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</si>
  <si>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</si>
  <si>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</si>
  <si>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</si>
  <si>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</si>
  <si>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</si>
  <si>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</si>
  <si>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</si>
  <si>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</si>
  <si>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</si>
  <si>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</si>
  <si>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</si>
  <si>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</si>
  <si>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</si>
  <si>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</si>
  <si>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</si>
  <si>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</si>
  <si>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</si>
  <si>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</si>
  <si>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</si>
  <si>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</si>
  <si>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</si>
  <si>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</si>
  <si>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</si>
  <si>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</si>
  <si>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</si>
  <si>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</si>
  <si>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</si>
  <si>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</si>
  <si>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</si>
  <si>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</si>
  <si>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</si>
  <si>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</si>
  <si>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</si>
  <si>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</si>
  <si>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</si>
  <si>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</si>
  <si>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</si>
  <si>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</si>
  <si>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</si>
  <si>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</si>
  <si>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</si>
  <si>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</si>
  <si>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</si>
  <si>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</si>
  <si>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</si>
  <si>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</si>
  <si>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</si>
  <si>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</si>
  <si>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</si>
  <si>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</si>
  <si>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</si>
  <si>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</si>
  <si>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</si>
  <si>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</si>
  <si>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</si>
  <si>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</si>
  <si>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</si>
  <si>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</si>
  <si>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</si>
  <si>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</si>
  <si>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</si>
  <si>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</si>
  <si>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</si>
  <si>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</si>
  <si>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</si>
  <si>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</si>
  <si>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</si>
  <si>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</si>
  <si>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</si>
  <si>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</si>
  <si>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</si>
  <si>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</si>
  <si>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</si>
  <si>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</si>
  <si>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</si>
  <si>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</si>
  <si>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</si>
  <si>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</si>
  <si>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</si>
  <si>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</si>
  <si>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</si>
  <si>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</si>
  <si>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</si>
  <si>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</si>
  <si>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</si>
  <si>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</si>
  <si>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</si>
  <si>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</si>
  <si>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</si>
  <si>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</si>
  <si>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</si>
  <si>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</si>
  <si>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</si>
  <si>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</si>
  <si>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</si>
  <si>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</si>
  <si>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</si>
  <si>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</si>
  <si>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</si>
  <si>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</si>
  <si>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</si>
  <si>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</si>
  <si>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</si>
  <si>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</si>
  <si>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</si>
  <si>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</si>
  <si>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</si>
  <si>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</si>
  <si>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</si>
  <si>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</si>
  <si>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</si>
  <si>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</si>
  <si>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</si>
  <si>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</si>
  <si>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</si>
  <si>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</si>
  <si>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</si>
  <si>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</si>
  <si>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</si>
  <si>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</si>
  <si>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</si>
  <si>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</si>
  <si>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</si>
  <si>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</si>
  <si>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</si>
  <si>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</si>
  <si>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</si>
  <si>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</si>
  <si>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</si>
  <si>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</si>
  <si>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</si>
  <si>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</si>
  <si>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</si>
  <si>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</si>
  <si>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</si>
  <si>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</si>
  <si>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</si>
  <si>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</si>
  <si>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</si>
  <si>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</si>
  <si>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</si>
  <si>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</si>
  <si>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</si>
  <si>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</si>
  <si>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</si>
  <si>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</si>
  <si>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</si>
  <si>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</si>
  <si>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</si>
  <si>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</si>
  <si>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</si>
  <si>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</si>
  <si>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</si>
  <si>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</si>
  <si>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</si>
  <si>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</si>
  <si>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</si>
  <si>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</si>
  <si>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</si>
  <si>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</si>
  <si>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</si>
  <si>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</si>
  <si>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</si>
  <si>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</si>
  <si>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</si>
  <si>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</si>
  <si>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</si>
  <si>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</si>
  <si>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</si>
  <si>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</si>
  <si>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</si>
  <si>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</si>
  <si>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</si>
  <si>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</si>
  <si>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</si>
  <si>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</si>
  <si>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</si>
  <si>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</si>
  <si>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</si>
  <si>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</si>
  <si>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</si>
  <si>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</si>
  <si>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</si>
  <si>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</si>
  <si>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</si>
  <si>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</si>
  <si>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</si>
  <si>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</si>
  <si>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</si>
  <si>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</si>
  <si>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</si>
  <si>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</si>
  <si>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</si>
  <si>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</si>
  <si>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</si>
  <si>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</si>
  <si>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</si>
  <si>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</si>
  <si>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</si>
  <si>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</si>
  <si>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</si>
  <si>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</si>
  <si>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</si>
  <si>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</si>
  <si>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</si>
  <si>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</si>
  <si>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</si>
  <si>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</si>
  <si>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</si>
  <si>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</si>
  <si>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</si>
  <si>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</si>
  <si>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</si>
  <si>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</si>
  <si>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</si>
  <si>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</si>
  <si>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</si>
  <si>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</si>
  <si>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</si>
  <si>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</si>
  <si>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</si>
  <si>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</si>
  <si>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</si>
  <si>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</si>
  <si>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</si>
  <si>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</si>
  <si>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</si>
  <si>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</si>
  <si>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</si>
  <si>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</si>
  <si>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</si>
  <si>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</si>
  <si>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</si>
  <si>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</si>
  <si>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</si>
  <si>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</si>
  <si>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</si>
  <si>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</si>
  <si>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</si>
  <si>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</si>
  <si>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</si>
  <si>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</si>
  <si>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</si>
  <si>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</si>
  <si>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</si>
  <si>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</si>
  <si>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</si>
  <si>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</si>
  <si>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</si>
  <si>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</si>
  <si>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</si>
  <si>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</si>
  <si>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</si>
  <si>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</si>
  <si>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</si>
  <si>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</si>
  <si>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</si>
  <si>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</si>
  <si>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</si>
  <si>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</si>
  <si>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</si>
  <si>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</si>
  <si>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</si>
  <si>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</si>
  <si>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</si>
  <si>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</si>
  <si>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</si>
  <si>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</si>
  <si>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</si>
  <si>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</si>
  <si>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</si>
  <si>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</si>
  <si>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</si>
  <si>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</si>
  <si>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</si>
  <si>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</si>
  <si>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</si>
  <si>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</si>
  <si>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</si>
  <si>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</si>
  <si>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</si>
  <si>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</si>
  <si>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</si>
  <si>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</si>
  <si>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</si>
  <si>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</si>
  <si>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</si>
  <si>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</si>
  <si>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</si>
  <si>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</si>
  <si>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</si>
  <si>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</si>
  <si>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</si>
  <si>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</si>
  <si>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</si>
  <si>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</si>
  <si>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</si>
  <si>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</si>
  <si>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</si>
  <si>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</si>
  <si>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</si>
  <si>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</si>
  <si>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</si>
  <si>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</si>
  <si>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</si>
  <si>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</si>
  <si>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</si>
  <si>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</si>
  <si>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</si>
  <si>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</si>
  <si>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</si>
  <si>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</si>
  <si>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</si>
  <si>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</si>
  <si>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</si>
  <si>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</si>
  <si>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</si>
  <si>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</si>
  <si>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</si>
  <si>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</si>
  <si>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</si>
  <si>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</si>
  <si>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</si>
  <si>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</si>
  <si>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</si>
  <si>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</si>
  <si>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</si>
  <si>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</si>
  <si>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</si>
  <si>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</si>
  <si>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</si>
  <si>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</si>
  <si>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</si>
  <si>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</si>
  <si>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</si>
  <si>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</si>
  <si>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</si>
  <si>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</si>
  <si>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</si>
  <si>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</si>
  <si>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</si>
  <si>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</si>
  <si>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</si>
  <si>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</si>
  <si>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</si>
  <si>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</si>
  <si>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</si>
  <si>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</si>
  <si>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</si>
  <si>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</si>
  <si>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</si>
  <si>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</si>
  <si>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</si>
  <si>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</si>
  <si>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</si>
  <si>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</si>
  <si>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</si>
  <si>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</si>
  <si>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</si>
  <si>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</si>
  <si>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</si>
  <si>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</si>
  <si>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</si>
  <si>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</si>
  <si>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</si>
  <si>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</si>
  <si>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</si>
  <si>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</si>
  <si>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</si>
  <si>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</si>
  <si>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</si>
  <si>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</si>
  <si>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</si>
  <si>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</si>
  <si>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</si>
  <si>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</si>
  <si>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</si>
  <si>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</si>
  <si>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</si>
  <si>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</si>
  <si>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</si>
  <si>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</si>
  <si>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</si>
  <si>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</si>
  <si>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</si>
  <si>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</si>
  <si>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</si>
  <si>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</si>
  <si>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</si>
  <si>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</si>
  <si>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</si>
  <si>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</si>
  <si>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</si>
  <si>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</si>
  <si>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</si>
  <si>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</si>
  <si>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</si>
  <si>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</si>
  <si>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</si>
  <si>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</si>
  <si>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</si>
  <si>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</si>
  <si>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</si>
  <si>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</si>
  <si>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</si>
  <si>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</si>
  <si>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</si>
  <si>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</si>
  <si>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</si>
  <si>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</si>
  <si>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</si>
  <si>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</si>
  <si>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</si>
  <si>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</si>
  <si>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</si>
  <si>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</si>
  <si>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</si>
  <si>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</si>
  <si>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</si>
  <si>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</si>
  <si>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</si>
  <si>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</si>
  <si>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</si>
  <si>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</si>
  <si>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</si>
  <si>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</si>
  <si>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</si>
  <si>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</si>
  <si>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</si>
  <si>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</si>
  <si>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</si>
  <si>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</si>
  <si>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</si>
  <si>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</si>
  <si>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</si>
  <si>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</si>
  <si>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</si>
  <si>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</si>
  <si>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</si>
  <si>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</si>
  <si>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</si>
  <si>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</si>
  <si>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</si>
  <si>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</si>
  <si>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</si>
  <si>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</si>
  <si>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</si>
  <si>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</si>
  <si>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</si>
  <si>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</si>
  <si>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</si>
  <si>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</si>
  <si>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</si>
  <si>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</si>
  <si>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</si>
  <si>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</si>
  <si>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</si>
  <si>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</si>
  <si>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</si>
  <si>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</si>
  <si>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</si>
  <si>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</si>
  <si>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</si>
  <si>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</si>
  <si>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</si>
  <si>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</si>
  <si>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</si>
  <si>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</si>
  <si>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</si>
  <si>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</si>
  <si>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</si>
  <si>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</si>
  <si>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</si>
  <si>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</si>
  <si>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</si>
  <si>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</si>
  <si>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</si>
  <si>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</si>
  <si>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</si>
  <si>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</si>
  <si>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</si>
  <si>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</si>
  <si>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</si>
  <si>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</si>
  <si>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</si>
  <si>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</si>
  <si>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</si>
  <si>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</si>
  <si>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</si>
  <si>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</si>
  <si>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</si>
  <si>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</si>
  <si>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</si>
  <si>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</si>
  <si>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</si>
  <si>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</si>
  <si>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</si>
  <si>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</si>
  <si>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</si>
  <si>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</si>
  <si>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</si>
  <si>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</si>
  <si>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</si>
  <si>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</si>
  <si>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</si>
  <si>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</si>
  <si>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</si>
  <si>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</si>
  <si>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</si>
  <si>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</si>
  <si>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</si>
  <si>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</si>
  <si>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</si>
  <si>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</si>
  <si>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</si>
  <si>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</si>
  <si>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</si>
  <si>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</si>
  <si>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</si>
  <si>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</si>
  <si>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</si>
  <si>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</si>
  <si>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</si>
  <si>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</si>
  <si>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</si>
  <si>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</si>
  <si>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</si>
  <si>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</si>
  <si>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</si>
  <si>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</si>
  <si>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</si>
  <si>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</si>
  <si>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</si>
  <si>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</si>
  <si>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</si>
  <si>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</si>
  <si>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</si>
  <si>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</si>
  <si>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</si>
  <si>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</si>
  <si>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</si>
  <si>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</si>
  <si>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</si>
  <si>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</si>
  <si>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</si>
  <si>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</si>
  <si>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</si>
  <si>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</si>
  <si>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</si>
  <si>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</si>
  <si>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</si>
  <si>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</si>
  <si>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</si>
  <si>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</si>
  <si>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</si>
  <si>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</si>
  <si>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</si>
  <si>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</si>
  <si>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</si>
  <si>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</si>
  <si>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</si>
  <si>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</si>
  <si>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</si>
  <si>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</si>
  <si>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</si>
  <si>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</si>
  <si>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</si>
  <si>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</si>
  <si>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</si>
  <si>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</si>
  <si>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</si>
  <si>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</si>
  <si>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</si>
  <si>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</si>
  <si>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</si>
  <si>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</si>
  <si>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</si>
  <si>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</si>
  <si>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</si>
  <si>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</si>
  <si>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</si>
  <si>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</si>
  <si>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</si>
  <si>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</si>
  <si>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</si>
  <si>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</si>
  <si>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</si>
  <si>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</si>
  <si>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</si>
  <si>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</si>
  <si>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</si>
  <si>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</si>
  <si>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</si>
  <si>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</si>
  <si>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</si>
  <si>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</si>
  <si>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</si>
  <si>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</si>
  <si>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</si>
  <si>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</si>
  <si>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</si>
  <si>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</si>
  <si>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</si>
  <si>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</si>
  <si>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</si>
  <si>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</si>
  <si>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</si>
  <si>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</si>
  <si>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</si>
  <si>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</si>
  <si>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</si>
  <si>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</si>
  <si>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</si>
  <si>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</si>
  <si>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</si>
  <si>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</si>
  <si>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</si>
  <si>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</si>
  <si>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</si>
  <si>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</si>
  <si>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</si>
  <si>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</si>
  <si>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</si>
  <si>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</si>
  <si>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</si>
  <si>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</si>
  <si>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</si>
  <si>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</si>
  <si>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</si>
  <si>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</si>
  <si>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</si>
  <si>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</si>
  <si>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</si>
  <si>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</si>
  <si>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</si>
  <si>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</si>
  <si>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</si>
  <si>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</si>
  <si>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</si>
  <si>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</si>
  <si>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</si>
  <si>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</si>
  <si>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</si>
  <si>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</si>
  <si>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</si>
  <si>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</si>
  <si>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</si>
  <si>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</si>
  <si>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</si>
  <si>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</si>
  <si>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</si>
  <si>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</si>
  <si>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</si>
  <si>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</si>
  <si>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</si>
  <si>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</si>
  <si>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</si>
  <si>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</si>
  <si>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</si>
  <si>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</si>
  <si>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</si>
  <si>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</si>
  <si>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</si>
  <si>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</si>
  <si>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</si>
  <si>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</si>
  <si>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</si>
  <si>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</si>
  <si>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</si>
  <si>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</si>
  <si>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</si>
  <si>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</si>
  <si>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</si>
  <si>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</si>
  <si>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</si>
  <si>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</si>
  <si>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</si>
  <si>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</si>
  <si>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</si>
  <si>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</si>
  <si>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</si>
  <si>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</si>
  <si>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</si>
  <si>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</si>
  <si>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</si>
  <si>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</si>
  <si>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</si>
  <si>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</si>
  <si>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</si>
  <si>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</si>
  <si>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</si>
  <si>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</si>
  <si>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</si>
  <si>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</si>
  <si>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</si>
  <si>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</si>
  <si>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</si>
  <si>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</si>
  <si>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</si>
  <si>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</si>
  <si>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</si>
  <si>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</si>
  <si>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</si>
  <si>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</si>
  <si>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</si>
  <si>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</si>
  <si>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</si>
  <si>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</si>
  <si>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</si>
  <si>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</si>
  <si>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</si>
  <si>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</si>
  <si>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</si>
  <si>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</si>
  <si>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</si>
  <si>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</si>
  <si>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</si>
  <si>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</si>
  <si>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</si>
  <si>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</si>
  <si>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</si>
  <si>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</si>
  <si>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</si>
  <si>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</si>
  <si>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</si>
  <si>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</si>
  <si>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</si>
  <si>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</si>
  <si>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</si>
  <si>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</si>
  <si>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</si>
  <si>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</si>
  <si>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</si>
  <si>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</si>
  <si>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</si>
  <si>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</si>
  <si>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</si>
  <si>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</si>
  <si>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</si>
  <si>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</si>
  <si>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</si>
  <si>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</si>
  <si>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</si>
  <si>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</si>
  <si>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</si>
  <si>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</si>
  <si>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</si>
  <si>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</si>
  <si>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</si>
  <si>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</si>
  <si>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</si>
  <si>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</si>
  <si>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</si>
  <si>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</si>
  <si>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</si>
  <si>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</si>
  <si>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</si>
  <si>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</si>
  <si>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</si>
  <si>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</si>
  <si>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</si>
  <si>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</si>
  <si>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</si>
  <si>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</si>
  <si>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</si>
  <si>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</si>
  <si>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</si>
  <si>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</si>
  <si>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</si>
  <si>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</si>
  <si>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</si>
  <si>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</si>
  <si>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</si>
  <si>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</si>
  <si>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</si>
  <si>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</si>
  <si>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</si>
  <si>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</si>
  <si>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</si>
  <si>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</si>
  <si>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</si>
  <si>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</si>
  <si>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</si>
  <si>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</si>
  <si>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</si>
  <si>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</si>
  <si>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</si>
  <si>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</si>
  <si>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</si>
  <si>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</si>
  <si>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</si>
  <si>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</si>
  <si>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</si>
  <si>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</si>
  <si>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</si>
  <si>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</si>
  <si>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</si>
  <si>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</si>
  <si>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</si>
  <si>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</si>
  <si>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</si>
  <si>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</si>
  <si>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</si>
  <si>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</si>
  <si>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</si>
  <si>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</si>
  <si>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</si>
  <si>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</si>
  <si>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</si>
  <si>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</si>
  <si>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</si>
  <si>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</si>
  <si>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</si>
  <si>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</si>
  <si>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</si>
  <si>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</si>
  <si>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</si>
  <si>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</si>
  <si>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</si>
  <si>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</si>
  <si>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</si>
  <si>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</si>
  <si>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</si>
  <si>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</si>
  <si>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</si>
  <si>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</si>
  <si>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</si>
  <si>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</si>
  <si>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</si>
  <si>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</si>
  <si>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</si>
  <si>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</si>
  <si>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</si>
  <si>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</si>
  <si>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</si>
  <si>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</si>
  <si>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</si>
  <si>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</si>
  <si>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</si>
  <si>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</si>
  <si>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</si>
  <si>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</si>
  <si>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</si>
  <si>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</si>
  <si>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</si>
  <si>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</si>
  <si>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</si>
  <si>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</si>
  <si>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</si>
  <si>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</si>
  <si>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</si>
  <si>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</si>
  <si>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</si>
  <si>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</si>
  <si>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</si>
  <si>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</si>
  <si>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</si>
  <si>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</si>
  <si>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</si>
  <si>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</si>
  <si>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</si>
  <si>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</si>
  <si>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</si>
  <si>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</si>
  <si>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</si>
  <si>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</si>
  <si>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</si>
  <si>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</si>
  <si>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</si>
  <si>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</si>
  <si>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</si>
  <si>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</si>
  <si>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</si>
  <si>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</si>
  <si>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</si>
  <si>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</si>
  <si>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</si>
  <si>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</si>
  <si>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</si>
  <si>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</si>
  <si>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</si>
  <si>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</si>
  <si>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</si>
  <si>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</si>
  <si>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</si>
  <si>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</si>
  <si>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</si>
  <si>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</si>
  <si>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</si>
  <si>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</si>
  <si>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</si>
  <si>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</si>
  <si>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</si>
  <si>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</si>
  <si>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</si>
  <si>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</si>
  <si>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</si>
  <si>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</si>
  <si>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</si>
  <si>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</si>
  <si>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</si>
  <si>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</si>
  <si>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</si>
  <si>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</si>
  <si>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</si>
  <si>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</si>
  <si>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</si>
  <si>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</si>
  <si>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</si>
  <si>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</si>
  <si>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</si>
  <si>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</si>
  <si>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</si>
  <si>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</si>
  <si>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</si>
  <si>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</si>
  <si>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</si>
  <si>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</si>
  <si>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</si>
  <si>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</si>
  <si>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</si>
  <si>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</si>
  <si>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</si>
  <si>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</si>
  <si>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</si>
  <si>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</si>
  <si>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</si>
  <si>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</si>
  <si>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</si>
  <si>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</si>
  <si>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</si>
  <si>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</si>
  <si>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</si>
  <si>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</si>
  <si>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</si>
  <si>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</si>
  <si>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</si>
  <si>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</si>
  <si>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</si>
  <si>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</si>
  <si>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</si>
  <si>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</si>
  <si>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</si>
  <si>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</si>
  <si>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</si>
  <si>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</si>
  <si>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</si>
  <si>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</si>
  <si>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</si>
  <si>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</si>
  <si>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</si>
  <si>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</si>
  <si>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</si>
  <si>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</si>
  <si>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</si>
  <si>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</si>
  <si>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</si>
  <si>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</si>
  <si>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</si>
  <si>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</si>
  <si>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</si>
  <si>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</si>
  <si>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</si>
  <si>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</si>
  <si>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</si>
  <si>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</si>
  <si>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</si>
  <si>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</si>
  <si>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</si>
  <si>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</si>
  <si>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</si>
  <si>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</si>
  <si>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</si>
  <si>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</si>
  <si>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</si>
  <si>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</si>
  <si>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</si>
  <si>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</si>
  <si>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</si>
  <si>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</si>
  <si>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</si>
  <si>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</si>
  <si>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</si>
  <si>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</si>
  <si>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</si>
  <si>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</si>
  <si>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</si>
  <si>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</si>
  <si>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</si>
  <si>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</si>
  <si>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</si>
  <si>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</si>
  <si>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</si>
  <si>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</si>
  <si>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</si>
  <si>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</si>
  <si>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</si>
  <si>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</si>
  <si>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</si>
  <si>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</si>
  <si>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</si>
  <si>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</si>
  <si>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</si>
  <si>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</si>
  <si>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</si>
  <si>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</si>
  <si>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</si>
  <si>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</si>
  <si>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</si>
  <si>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</si>
  <si>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</si>
  <si>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</si>
  <si>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</si>
  <si>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</si>
  <si>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</si>
  <si>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</si>
  <si>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</si>
  <si>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</si>
  <si>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</si>
  <si>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</si>
  <si>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</si>
  <si>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</si>
  <si>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</si>
  <si>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</si>
  <si>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</si>
  <si>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</si>
  <si>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</si>
  <si>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</si>
  <si>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</si>
  <si>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</si>
  <si>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</si>
  <si>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</si>
  <si>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</si>
  <si>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</si>
  <si>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</si>
  <si>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</si>
  <si>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</si>
  <si>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</si>
  <si>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</si>
  <si>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</si>
  <si>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</si>
  <si>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</si>
  <si>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</si>
  <si>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</si>
  <si>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</si>
  <si>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</si>
  <si>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</si>
  <si>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</si>
  <si>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</si>
  <si>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</si>
  <si>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</si>
  <si>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</si>
  <si>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</si>
  <si>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</si>
  <si>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</si>
  <si>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</si>
  <si>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</si>
  <si>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</si>
  <si>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</si>
  <si>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</si>
  <si>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</si>
  <si>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</si>
  <si>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</si>
  <si>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</si>
  <si>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</si>
  <si>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</si>
  <si>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</si>
  <si>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</si>
  <si>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</si>
  <si>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</si>
  <si>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</si>
  <si>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</si>
  <si>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</si>
  <si>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</si>
  <si>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</si>
  <si>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</si>
  <si>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</si>
  <si>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</si>
  <si>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</si>
  <si>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</si>
  <si>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</si>
  <si>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</si>
  <si>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</si>
  <si>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</si>
  <si>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</si>
  <si>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</si>
  <si>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</si>
  <si>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</si>
  <si>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</si>
  <si>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</si>
  <si>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</si>
  <si>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</si>
  <si>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</si>
  <si>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</si>
  <si>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</si>
  <si>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</si>
  <si>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</si>
  <si>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</si>
  <si>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</si>
  <si>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</si>
  <si>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</si>
  <si>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</si>
  <si>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</si>
  <si>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</si>
  <si>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</si>
  <si>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</si>
  <si>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</si>
  <si>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</si>
  <si>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</si>
  <si>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</si>
  <si>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</si>
  <si>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</si>
  <si>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</si>
  <si>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</si>
  <si>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</si>
  <si>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</si>
  <si>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</si>
  <si>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</si>
  <si>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</si>
  <si>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</si>
  <si>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</si>
  <si>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</si>
  <si>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</si>
  <si>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</si>
  <si>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</si>
  <si>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</si>
  <si>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</si>
  <si>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</si>
  <si>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</si>
  <si>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</si>
  <si>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</si>
  <si>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</si>
  <si>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</si>
  <si>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</si>
  <si>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</si>
  <si>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</si>
  <si>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</si>
  <si>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</si>
  <si>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</si>
  <si>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</si>
  <si>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</si>
  <si>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</si>
  <si>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</si>
  <si>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</si>
  <si>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</si>
  <si>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</si>
  <si>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</si>
  <si>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</si>
  <si>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</si>
  <si>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</si>
  <si>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</si>
  <si>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</si>
  <si>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</si>
  <si>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</si>
  <si>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</si>
  <si>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</si>
  <si>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</si>
  <si>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</si>
  <si>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</si>
  <si>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</si>
  <si>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</si>
  <si>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</si>
  <si>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</si>
  <si>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</si>
  <si>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</si>
  <si>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</si>
  <si>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</si>
  <si>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</si>
  <si>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</si>
  <si>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</si>
  <si>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</si>
  <si>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</si>
  <si>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</si>
  <si>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</si>
  <si>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</si>
  <si>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</si>
  <si>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</si>
  <si>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</si>
  <si>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</si>
  <si>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</si>
  <si>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</si>
  <si>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</si>
  <si>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</si>
  <si>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</si>
  <si>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</si>
  <si>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</si>
  <si>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</si>
  <si>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</si>
  <si>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</si>
  <si>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</si>
  <si>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</si>
  <si>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</si>
  <si>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</si>
  <si>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</si>
  <si>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</si>
  <si>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</si>
  <si>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</si>
  <si>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</si>
  <si>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</si>
  <si>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</si>
  <si>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</si>
  <si>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</si>
  <si>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</si>
  <si>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</si>
  <si>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</si>
  <si>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</si>
  <si>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</si>
  <si>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</si>
  <si>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</si>
  <si>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</si>
  <si>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</si>
  <si>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</si>
  <si>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</si>
  <si>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</si>
  <si>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</si>
  <si>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</si>
  <si>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</si>
  <si>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</si>
  <si>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</si>
  <si>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</si>
  <si>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</si>
  <si>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</si>
  <si>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</si>
  <si>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</si>
  <si>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</si>
  <si>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</si>
  <si>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</si>
  <si>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</si>
  <si>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</si>
  <si>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</si>
  <si>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</si>
  <si>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</si>
  <si>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</si>
  <si>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</si>
  <si>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</si>
  <si>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</si>
  <si>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</si>
  <si>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</si>
  <si>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</si>
  <si>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</si>
  <si>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</si>
  <si>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</si>
  <si>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</si>
  <si>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</si>
  <si>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</si>
  <si>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</si>
  <si>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</si>
  <si>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</si>
  <si>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</si>
  <si>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</si>
  <si>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</si>
  <si>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</si>
  <si>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</si>
  <si>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</si>
  <si>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</si>
  <si>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</si>
  <si>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</si>
  <si>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</si>
  <si>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</si>
  <si>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</si>
  <si>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</si>
  <si>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</si>
  <si>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</si>
  <si>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</si>
  <si>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</si>
  <si>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</si>
  <si>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</si>
  <si>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</si>
  <si>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</si>
  <si>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</si>
  <si>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</si>
  <si>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</si>
  <si>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</si>
  <si>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</si>
  <si>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</si>
  <si>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</si>
  <si>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</si>
  <si>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</si>
  <si>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</si>
  <si>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</si>
  <si>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</si>
  <si>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</si>
  <si>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</si>
  <si>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</si>
  <si>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</si>
  <si>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</si>
  <si>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</si>
  <si>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</si>
  <si>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</si>
  <si>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</si>
  <si>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</si>
  <si>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</si>
  <si>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</si>
  <si>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</si>
  <si>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</si>
  <si>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</si>
  <si>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</si>
  <si>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</si>
  <si>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</si>
  <si>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</si>
  <si>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</si>
  <si>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</si>
  <si>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</si>
  <si>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</si>
  <si>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</si>
  <si>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</si>
  <si>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</si>
  <si>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</si>
  <si>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</si>
  <si>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</si>
  <si>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</si>
  <si>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</si>
  <si>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</si>
  <si>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</si>
  <si>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</si>
  <si>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</si>
  <si>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</si>
  <si>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</si>
  <si>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</si>
  <si>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</si>
  <si>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</si>
  <si>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</si>
  <si>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</si>
  <si>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</si>
  <si>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</si>
  <si>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</si>
  <si>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</si>
  <si>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</si>
  <si>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</si>
  <si>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</si>
  <si>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</si>
  <si>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</si>
  <si>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</si>
  <si>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</si>
  <si>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</si>
  <si>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</si>
  <si>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</si>
  <si>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</si>
  <si>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</si>
  <si>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</si>
  <si>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</si>
  <si>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</si>
  <si>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</si>
  <si>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</si>
  <si>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</si>
  <si>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</si>
  <si>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</si>
  <si>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</si>
  <si>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</si>
  <si>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</si>
  <si>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</si>
  <si>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</si>
  <si>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</si>
  <si>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</si>
  <si>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</si>
  <si>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</si>
  <si>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</si>
  <si>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</si>
  <si>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</si>
  <si>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</si>
  <si>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</si>
  <si>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</si>
  <si>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</si>
  <si>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</si>
  <si>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</si>
  <si>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</si>
  <si>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</si>
  <si>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</si>
  <si>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</si>
  <si>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</si>
  <si>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</si>
  <si>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</si>
  <si>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</si>
  <si>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</si>
  <si>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</si>
  <si>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</si>
  <si>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</si>
  <si>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</si>
  <si>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</si>
  <si>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</si>
  <si>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</si>
  <si>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</si>
  <si>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</si>
  <si>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</si>
  <si>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</si>
  <si>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</si>
  <si>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</si>
  <si>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</si>
  <si>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</si>
  <si>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</si>
  <si>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</si>
  <si>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</si>
  <si>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</si>
  <si>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</si>
  <si>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</si>
  <si>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</si>
  <si>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</si>
  <si>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</si>
  <si>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</si>
  <si>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</si>
  <si>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</si>
  <si>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</si>
  <si>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</si>
  <si>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</si>
  <si>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</si>
  <si>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</si>
  <si>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</si>
  <si>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</si>
  <si>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</si>
  <si>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</si>
  <si>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</si>
  <si>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</si>
  <si>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</si>
  <si>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</si>
  <si>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</si>
  <si>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</si>
  <si>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</si>
  <si>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</si>
  <si>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</si>
  <si>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</si>
  <si>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</si>
  <si>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</si>
  <si>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</si>
  <si>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</si>
  <si>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</si>
  <si>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</si>
  <si>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</si>
  <si>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</si>
  <si>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</si>
  <si>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</si>
  <si>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</si>
  <si>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</si>
  <si>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</si>
  <si>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</si>
  <si>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</si>
  <si>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</si>
  <si>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</si>
  <si>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</si>
  <si>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</si>
  <si>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</si>
  <si>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</si>
  <si>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</si>
  <si>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</si>
  <si>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</si>
  <si>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</si>
  <si>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</si>
  <si>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</si>
  <si>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</si>
  <si>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</si>
  <si>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</si>
  <si>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</si>
  <si>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</si>
  <si>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</si>
  <si>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</si>
  <si>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</si>
  <si>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</si>
  <si>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</si>
  <si>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</si>
  <si>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</si>
  <si>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</si>
  <si>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</si>
  <si>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</si>
  <si>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</si>
  <si>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</si>
  <si>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</si>
  <si>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</si>
  <si>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</si>
  <si>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</si>
  <si>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</si>
  <si>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</si>
  <si>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</si>
  <si>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</si>
  <si>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</si>
  <si>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</si>
  <si>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</si>
  <si>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</si>
  <si>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</si>
  <si>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</si>
  <si>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</si>
  <si>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</si>
  <si>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</si>
  <si>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</si>
  <si>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</si>
  <si>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</si>
  <si>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</si>
  <si>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</si>
  <si>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</si>
  <si>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</si>
  <si>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</si>
  <si>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</si>
  <si>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</si>
  <si>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</si>
  <si>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</si>
  <si>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</si>
  <si>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</si>
  <si>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</si>
  <si>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</si>
  <si>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</si>
  <si>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</si>
  <si>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</si>
  <si>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</si>
  <si>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</si>
  <si>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</si>
  <si>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</si>
  <si>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</si>
  <si>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</si>
  <si>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</si>
  <si>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</si>
  <si>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</si>
  <si>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</si>
  <si>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</si>
  <si>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</si>
  <si>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</si>
  <si>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</si>
  <si>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</si>
  <si>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</si>
  <si>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</si>
  <si>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</si>
  <si>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</si>
  <si>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</si>
  <si>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</si>
  <si>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</si>
  <si>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</si>
  <si>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</si>
  <si>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</si>
  <si>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</si>
  <si>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</si>
  <si>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</si>
  <si>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</si>
  <si>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</si>
  <si>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</si>
  <si>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</si>
  <si>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</si>
  <si>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</si>
  <si>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</si>
  <si>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</si>
  <si>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</si>
  <si>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</si>
  <si>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</si>
  <si>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</si>
  <si>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</si>
  <si>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</si>
  <si>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</si>
  <si>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</si>
  <si>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</si>
  <si>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</si>
  <si>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</si>
  <si>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</si>
  <si>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</si>
  <si>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</si>
  <si>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</si>
  <si>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</si>
  <si>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</si>
  <si>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</si>
  <si>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</si>
  <si>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</si>
  <si>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</si>
  <si>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</si>
  <si>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</si>
  <si>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</si>
  <si>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</si>
  <si>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</si>
  <si>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</si>
  <si>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</si>
  <si>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</si>
  <si>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</si>
  <si>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</si>
  <si>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</si>
  <si>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</si>
  <si>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</si>
  <si>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</si>
  <si>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</si>
  <si>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</si>
  <si>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</si>
  <si>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</si>
  <si>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</si>
  <si>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</si>
  <si>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</si>
  <si>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</si>
  <si>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</si>
  <si>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</si>
  <si>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</si>
  <si>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</si>
  <si>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</si>
  <si>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</si>
  <si>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</si>
  <si>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</si>
  <si>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</si>
  <si>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</si>
  <si>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</si>
  <si>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</si>
  <si>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</si>
  <si>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</si>
  <si>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</si>
  <si>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</si>
  <si>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</si>
  <si>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</si>
  <si>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</si>
  <si>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</si>
  <si>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</si>
  <si>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</si>
  <si>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</si>
  <si>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</si>
  <si>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</si>
  <si>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</si>
  <si>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</si>
  <si>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</si>
  <si>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</si>
  <si>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</si>
  <si>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</si>
  <si>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</si>
  <si>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</si>
  <si>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</si>
  <si>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</si>
  <si>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</si>
  <si>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</si>
  <si>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</si>
  <si>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</si>
  <si>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</si>
  <si>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</si>
  <si>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</si>
  <si>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</si>
  <si>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</si>
  <si>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</si>
  <si>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</si>
  <si>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</si>
  <si>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</si>
  <si>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</si>
  <si>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</si>
  <si>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</si>
  <si>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</si>
  <si>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</si>
  <si>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</si>
  <si>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</si>
  <si>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</si>
  <si>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</si>
  <si>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</si>
  <si>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</si>
  <si>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</si>
  <si>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</si>
  <si>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</si>
  <si>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</si>
  <si>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</si>
  <si>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</si>
  <si>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</si>
  <si>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</si>
  <si>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</si>
  <si>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</si>
  <si>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</si>
  <si>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</si>
  <si>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</si>
  <si>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</si>
  <si>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</si>
  <si>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</si>
  <si>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</si>
  <si>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</si>
  <si>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</si>
  <si>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</si>
  <si>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</si>
  <si>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</si>
  <si>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</si>
  <si>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</si>
  <si>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</si>
  <si>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</si>
  <si>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</si>
  <si>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</si>
  <si>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</si>
  <si>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</si>
  <si>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</si>
  <si>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</si>
  <si>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</si>
  <si>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</si>
  <si>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</si>
  <si>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</si>
  <si>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</si>
  <si>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</si>
  <si>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</si>
  <si>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</si>
  <si>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</si>
  <si>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</si>
  <si>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</si>
  <si>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</si>
  <si>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</si>
  <si>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</si>
  <si>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</si>
  <si>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</si>
  <si>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</si>
  <si>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</si>
  <si>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</si>
  <si>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</si>
  <si>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</si>
  <si>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</si>
  <si>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</si>
  <si>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</si>
  <si>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</si>
  <si>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</si>
  <si>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</si>
  <si>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</si>
  <si>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</si>
  <si>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</si>
  <si>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</si>
  <si>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</si>
  <si>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</si>
  <si>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</si>
  <si>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</si>
  <si>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</si>
  <si>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</si>
  <si>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</si>
  <si>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</si>
  <si>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</si>
  <si>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</si>
  <si>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</si>
  <si>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</si>
  <si>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</si>
  <si>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</si>
  <si>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</si>
  <si>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</si>
  <si>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</si>
  <si>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</si>
  <si>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</si>
  <si>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</si>
  <si>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</si>
  <si>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</si>
  <si>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</si>
  <si>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</si>
  <si>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</si>
  <si>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</si>
  <si>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</si>
  <si>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</si>
  <si>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</si>
  <si>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</si>
  <si>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</si>
  <si>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</si>
  <si>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</si>
  <si>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</si>
  <si>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</si>
  <si>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</si>
  <si>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</si>
  <si>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</si>
  <si>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</si>
  <si>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</si>
  <si>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</si>
  <si>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</si>
  <si>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</si>
  <si>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</si>
  <si>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</si>
  <si>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</si>
  <si>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</si>
  <si>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</si>
  <si>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</si>
  <si>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</si>
  <si>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</si>
  <si>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</si>
  <si>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</si>
  <si>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</si>
  <si>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</si>
  <si>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</si>
  <si>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</si>
  <si>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</si>
  <si>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</si>
  <si>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</si>
  <si>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</si>
  <si>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</si>
  <si>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</si>
  <si>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</si>
  <si>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</si>
  <si>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</si>
  <si>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</si>
  <si>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</si>
  <si>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</si>
  <si>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</si>
  <si>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</si>
  <si>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</si>
  <si>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</si>
  <si>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</si>
  <si>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</si>
  <si>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</si>
  <si>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</si>
  <si>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</si>
  <si>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</si>
  <si>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</si>
  <si>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</si>
  <si>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</si>
  <si>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</si>
  <si>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</si>
  <si>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</si>
  <si>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</si>
  <si>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</si>
  <si>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</si>
  <si>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</si>
  <si>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</si>
  <si>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</si>
  <si>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</si>
  <si>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</si>
  <si>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</si>
  <si>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</si>
  <si>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</si>
  <si>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</si>
  <si>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</si>
  <si>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</si>
  <si>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</si>
  <si>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</si>
  <si>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</si>
  <si>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</si>
  <si>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</si>
  <si>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</si>
  <si>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</si>
  <si>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</si>
  <si>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</si>
  <si>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</si>
  <si>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</si>
  <si>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</si>
  <si>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</si>
  <si>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</si>
  <si>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</si>
  <si>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</si>
  <si>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</si>
  <si>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</si>
  <si>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</si>
  <si>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</si>
  <si>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</si>
  <si>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</si>
  <si>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</si>
  <si>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</si>
  <si>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</si>
  <si>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</si>
  <si>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</si>
  <si>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</si>
  <si>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</si>
  <si>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</si>
  <si>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</si>
  <si>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</si>
  <si>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</si>
  <si>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</si>
  <si>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</si>
  <si>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</si>
  <si>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</si>
  <si>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</si>
  <si>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</si>
  <si>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</si>
  <si>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</si>
  <si>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</si>
  <si>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</si>
  <si>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</si>
  <si>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</si>
  <si>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</si>
  <si>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</si>
  <si>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</si>
  <si>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</si>
  <si>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</si>
  <si>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</si>
  <si>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</si>
  <si>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</si>
  <si>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</si>
  <si>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</si>
  <si>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</si>
  <si>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</si>
  <si>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</si>
  <si>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</si>
  <si>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</si>
  <si>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</si>
  <si>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</si>
  <si>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</si>
  <si>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</si>
  <si>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</si>
  <si>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</si>
  <si>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</si>
  <si>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</si>
  <si>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</si>
  <si>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</si>
  <si>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</si>
  <si>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</si>
  <si>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</si>
  <si>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</si>
  <si>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</si>
  <si>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</si>
  <si>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</si>
  <si>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</si>
  <si>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</si>
  <si>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</si>
  <si>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</si>
  <si>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</si>
  <si>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</si>
  <si>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</si>
  <si>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</si>
  <si>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</si>
  <si>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</si>
  <si>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</si>
  <si>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</si>
  <si>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</si>
  <si>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</si>
  <si>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</si>
  <si>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</si>
  <si>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</si>
  <si>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</si>
  <si>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</si>
  <si>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</si>
  <si>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</si>
  <si>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</si>
  <si>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</si>
  <si>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</si>
  <si>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</si>
  <si>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</si>
  <si>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</si>
  <si>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</si>
  <si>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</si>
  <si>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</si>
  <si>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</si>
  <si>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</si>
  <si>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</si>
  <si>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</si>
  <si>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</si>
  <si>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</si>
  <si>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</si>
  <si>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</si>
  <si>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</si>
  <si>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</si>
  <si>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</si>
  <si>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</si>
  <si>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</si>
  <si>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</si>
  <si>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</si>
  <si>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</si>
  <si>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</si>
  <si>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</si>
  <si>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</si>
  <si>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</si>
  <si>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</si>
  <si>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</si>
  <si>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</si>
  <si>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</si>
  <si>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</si>
  <si>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</si>
  <si>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</si>
  <si>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</si>
  <si>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</si>
  <si>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</si>
  <si>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</si>
  <si>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</si>
  <si>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</si>
  <si>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</si>
  <si>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</si>
  <si>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</si>
  <si>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</si>
  <si>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</si>
  <si>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</si>
  <si>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</si>
  <si>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</si>
  <si>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</si>
  <si>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</si>
  <si>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</si>
  <si>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</si>
  <si>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</si>
  <si>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</si>
  <si>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</si>
  <si>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</si>
  <si>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</si>
  <si>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</si>
  <si>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</si>
  <si>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</si>
  <si>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</si>
  <si>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</si>
  <si>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</si>
  <si>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</si>
  <si>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</si>
  <si>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</si>
  <si>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</si>
  <si>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</si>
  <si>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</si>
  <si>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</si>
  <si>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</si>
  <si>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</si>
  <si>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</si>
  <si>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</si>
  <si>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</si>
  <si>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</si>
  <si>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</si>
  <si>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</si>
  <si>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</si>
  <si>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</si>
  <si>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</si>
  <si>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</si>
  <si>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</si>
  <si>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</si>
  <si>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</si>
  <si>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</si>
  <si>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</si>
  <si>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</si>
  <si>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</si>
  <si>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</si>
  <si>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</si>
  <si>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</si>
  <si>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</si>
  <si>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</si>
  <si>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</si>
  <si>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</si>
  <si>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</si>
  <si>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</si>
  <si>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</si>
  <si>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</si>
  <si>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</si>
  <si>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</si>
  <si>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</si>
  <si>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</si>
  <si>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</si>
  <si>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</si>
  <si>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</si>
  <si>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</si>
  <si>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</si>
  <si>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</si>
  <si>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</si>
  <si>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</si>
  <si>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</si>
  <si>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</si>
  <si>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</si>
  <si>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</si>
  <si>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</si>
  <si>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</si>
  <si>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</si>
  <si>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</si>
  <si>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</si>
  <si>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</si>
  <si>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</si>
  <si>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</si>
  <si>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</si>
  <si>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</si>
  <si>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</si>
  <si>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</si>
  <si>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</si>
  <si>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</si>
  <si>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</si>
  <si>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</si>
  <si>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</si>
  <si>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</si>
  <si>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</si>
  <si>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</si>
  <si>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</si>
  <si>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</si>
  <si>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</si>
  <si>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</si>
  <si>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</si>
  <si>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</si>
  <si>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</si>
  <si>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</si>
  <si>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</si>
  <si>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</si>
  <si>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</si>
  <si>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</si>
  <si>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</si>
  <si>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</si>
  <si>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</si>
  <si>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</si>
  <si>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</si>
  <si>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</si>
  <si>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</si>
  <si>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</si>
  <si>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</si>
  <si>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</si>
  <si>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</si>
  <si>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</si>
  <si>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</si>
  <si>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</si>
  <si>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</si>
  <si>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</si>
  <si>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</si>
  <si>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</si>
  <si>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</si>
  <si>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</si>
  <si>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</si>
  <si>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</si>
  <si>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</si>
  <si>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</si>
  <si>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</si>
  <si>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</si>
  <si>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</si>
  <si>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</si>
  <si>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</si>
  <si>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</si>
  <si>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</si>
  <si>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</si>
  <si>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</si>
  <si>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</si>
  <si>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</si>
  <si>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</si>
  <si>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</si>
  <si>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</si>
  <si>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</si>
  <si>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</si>
  <si>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</si>
  <si>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</si>
  <si>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</si>
  <si>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</si>
  <si>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</si>
  <si>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</si>
  <si>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</si>
  <si>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</si>
  <si>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</si>
  <si>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</si>
  <si>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</si>
  <si>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</si>
  <si>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</si>
  <si>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</si>
  <si>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</si>
  <si>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</si>
  <si>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</si>
  <si>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</si>
  <si>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</si>
  <si>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</si>
  <si>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</si>
  <si>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</si>
  <si>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</si>
  <si>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</si>
  <si>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</si>
  <si>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</si>
  <si>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</si>
  <si>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</si>
  <si>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</si>
  <si>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</si>
  <si>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</si>
  <si>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</si>
  <si>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</si>
  <si>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</si>
  <si>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</si>
  <si>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</si>
  <si>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</si>
  <si>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</si>
  <si>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</si>
  <si>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</si>
  <si>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</si>
  <si>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</si>
  <si>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</si>
  <si>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</si>
  <si>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</si>
  <si>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</si>
  <si>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</si>
  <si>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</si>
  <si>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</si>
  <si>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</si>
  <si>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</si>
  <si>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</si>
  <si>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</si>
  <si>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</si>
  <si>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</si>
  <si>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</si>
  <si>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</si>
  <si>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</si>
  <si>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</si>
  <si>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</si>
  <si>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</si>
  <si>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</si>
  <si>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</si>
  <si>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</si>
  <si>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</si>
  <si>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</si>
  <si>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</si>
  <si>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</si>
  <si>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</si>
  <si>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</si>
  <si>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</si>
  <si>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</si>
  <si>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</si>
  <si>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</si>
  <si>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</si>
  <si>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</si>
  <si>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</si>
  <si>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</si>
  <si>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</si>
  <si>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</si>
  <si>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</si>
  <si>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</si>
  <si>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</si>
  <si>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</si>
  <si>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</si>
  <si>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</si>
  <si>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</si>
  <si>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</si>
  <si>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</si>
  <si>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</si>
  <si>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</si>
  <si>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</si>
  <si>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</si>
  <si>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</si>
  <si>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</si>
  <si>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</si>
  <si>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</si>
  <si>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</si>
  <si>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</si>
  <si>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</si>
  <si>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</si>
  <si>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</si>
  <si>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</si>
  <si>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</si>
  <si>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</si>
  <si>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</si>
  <si>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</si>
  <si>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</si>
  <si>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</si>
  <si>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</si>
  <si>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</si>
  <si>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</si>
  <si>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</si>
  <si>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</si>
  <si>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</si>
  <si>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</si>
  <si>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</si>
  <si>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</si>
  <si>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</si>
  <si>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</si>
  <si>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</si>
  <si>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</si>
  <si>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</si>
  <si>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</si>
  <si>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</si>
  <si>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</si>
  <si>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</si>
  <si>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</si>
  <si>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</si>
  <si>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</si>
  <si>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</si>
  <si>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</si>
  <si>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</si>
  <si>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</si>
  <si>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</si>
  <si>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</si>
  <si>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</si>
  <si>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</si>
  <si>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</si>
  <si>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</si>
  <si>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</si>
  <si>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</si>
  <si>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</si>
  <si>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</si>
  <si>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</si>
  <si>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</si>
  <si>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</si>
  <si>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</si>
  <si>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</si>
  <si>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</si>
  <si>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</si>
  <si>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</si>
  <si>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</si>
  <si>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</si>
  <si>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</si>
  <si>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</si>
  <si>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</si>
  <si>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</si>
  <si>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</si>
  <si>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</si>
  <si>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</si>
  <si>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</si>
  <si>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</si>
  <si>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</si>
  <si>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</si>
  <si>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</si>
  <si>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</si>
  <si>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</si>
  <si>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</si>
  <si>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</si>
  <si>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</si>
  <si>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</si>
  <si>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</si>
  <si>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</si>
  <si>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</si>
  <si>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</si>
  <si>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</si>
  <si>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</si>
  <si>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</si>
  <si>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</si>
  <si>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</si>
  <si>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</si>
  <si>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</si>
  <si>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</si>
  <si>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</si>
  <si>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</si>
  <si>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</si>
  <si>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</si>
  <si>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</si>
  <si>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</si>
  <si>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</si>
  <si>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</si>
  <si>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</si>
  <si>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</si>
  <si>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</si>
  <si>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</si>
  <si>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</si>
  <si>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</si>
  <si>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</si>
  <si>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</si>
  <si>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</si>
  <si>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</si>
  <si>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</si>
  <si>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</si>
  <si>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</si>
  <si>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</si>
  <si>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</si>
  <si>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</si>
  <si>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</si>
  <si>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</si>
  <si>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</si>
  <si>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</si>
  <si>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</si>
  <si>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</si>
  <si>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</si>
  <si>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</si>
  <si>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</si>
  <si>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</si>
  <si>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</si>
  <si>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</si>
  <si>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</si>
  <si>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</si>
  <si>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</si>
  <si>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</si>
  <si>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</si>
  <si>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</si>
  <si>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</si>
  <si>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</si>
  <si>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</si>
  <si>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</si>
  <si>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</si>
  <si>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</si>
  <si>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</si>
  <si>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</si>
  <si>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</si>
  <si>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</si>
  <si>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</si>
  <si>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</si>
  <si>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</si>
  <si>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</si>
  <si>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</si>
  <si>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</si>
  <si>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</si>
  <si>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</si>
  <si>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</si>
  <si>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</si>
  <si>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</si>
  <si>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</si>
  <si>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</si>
  <si>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</si>
  <si>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</si>
  <si>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</si>
  <si>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</si>
  <si>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</si>
  <si>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</si>
  <si>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</si>
  <si>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</si>
  <si>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</si>
  <si>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</si>
  <si>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</si>
  <si>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</si>
  <si>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</si>
  <si>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</si>
  <si>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</si>
  <si>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</si>
  <si>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</si>
  <si>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</si>
  <si>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</si>
  <si>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</si>
  <si>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</si>
  <si>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</si>
  <si>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</si>
  <si>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</si>
  <si>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</si>
  <si>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</si>
  <si>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</si>
  <si>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</si>
  <si>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</si>
  <si>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</si>
  <si>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</si>
  <si>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</si>
  <si>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</si>
  <si>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</si>
  <si>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</si>
  <si>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</si>
  <si>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</si>
  <si>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</si>
  <si>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</si>
  <si>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</si>
  <si>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</si>
  <si>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</si>
  <si>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</si>
  <si>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</si>
  <si>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</si>
  <si>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</si>
  <si>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</si>
  <si>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</si>
  <si>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</si>
  <si>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</si>
  <si>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</si>
  <si>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</si>
  <si>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</si>
  <si>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</si>
  <si>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</si>
  <si>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</si>
  <si>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</si>
  <si>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</si>
  <si>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</si>
  <si>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</si>
  <si>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</si>
  <si>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</si>
  <si>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</si>
  <si>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</si>
  <si>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</si>
  <si>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</si>
  <si>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</si>
  <si>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</si>
  <si>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</si>
  <si>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</si>
  <si>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</si>
  <si>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</si>
  <si>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</si>
  <si>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</si>
  <si>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</si>
  <si>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</si>
  <si>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</si>
  <si>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</si>
  <si>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</si>
  <si>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</si>
  <si>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</si>
  <si>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</si>
  <si>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</si>
  <si>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</si>
  <si>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</si>
  <si>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</si>
  <si>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</si>
  <si>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</si>
  <si>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</si>
  <si>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</si>
  <si>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</si>
  <si>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</si>
  <si>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</si>
  <si>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</si>
  <si>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</si>
  <si>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</si>
  <si>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</si>
  <si>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</si>
  <si>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</si>
  <si>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</si>
  <si>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</si>
  <si>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</si>
  <si>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</si>
  <si>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</si>
  <si>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</si>
  <si>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</si>
  <si>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</si>
  <si>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</si>
  <si>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</si>
  <si>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</si>
  <si>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</si>
  <si>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</si>
  <si>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</si>
  <si>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</si>
  <si>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</si>
  <si>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</si>
  <si>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</si>
  <si>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</si>
  <si>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</si>
  <si>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</si>
  <si>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</si>
  <si>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</si>
  <si>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</si>
  <si>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</si>
  <si>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</si>
  <si>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</si>
  <si>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</si>
  <si>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</si>
  <si>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</si>
  <si>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</si>
  <si>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</si>
  <si>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</si>
  <si>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</si>
  <si>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</si>
  <si>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</si>
  <si>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</si>
  <si>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</si>
  <si>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</si>
  <si>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</si>
  <si>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</si>
  <si>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</si>
  <si>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</si>
  <si>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</si>
  <si>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</si>
  <si>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</si>
  <si>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</si>
  <si>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</si>
  <si>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</si>
  <si>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</si>
  <si>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</si>
  <si>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</si>
  <si>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</si>
  <si>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</si>
  <si>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</si>
  <si>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</si>
  <si>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</si>
  <si>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</si>
  <si>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</si>
  <si>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</si>
  <si>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</si>
  <si>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</si>
  <si>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</si>
  <si>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</si>
  <si>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</si>
  <si>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</si>
  <si>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</si>
  <si>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</si>
  <si>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</si>
  <si>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</si>
  <si>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</si>
  <si>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</si>
  <si>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</si>
  <si>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</si>
  <si>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</si>
  <si>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</si>
  <si>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</si>
  <si>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</si>
  <si>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</si>
  <si>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</si>
  <si>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</si>
  <si>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</si>
  <si>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</si>
  <si>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</si>
  <si>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</si>
  <si>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</si>
  <si>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</si>
  <si>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</si>
  <si>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</si>
  <si>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</si>
  <si>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</si>
  <si>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</si>
  <si>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</si>
  <si>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</si>
  <si>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</si>
  <si>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</si>
  <si>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</si>
  <si>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</si>
  <si>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</si>
  <si>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</si>
  <si>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</si>
  <si>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</si>
  <si>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</si>
  <si>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</si>
  <si>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</si>
  <si>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</si>
  <si>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</si>
  <si>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</si>
  <si>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</si>
  <si>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</si>
  <si>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</si>
  <si>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</si>
  <si>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</si>
  <si>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</si>
  <si>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</si>
  <si>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</si>
  <si>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</si>
  <si>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</si>
  <si>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</si>
  <si>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</si>
  <si>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</si>
  <si>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</si>
  <si>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</si>
  <si>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</si>
  <si>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</si>
  <si>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</si>
  <si>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</si>
  <si>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</si>
  <si>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</si>
  <si>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</si>
  <si>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</si>
  <si>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</si>
  <si>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</si>
  <si>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</si>
  <si>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</si>
  <si>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</si>
  <si>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</si>
  <si>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</si>
  <si>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</si>
  <si>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</si>
  <si>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</si>
  <si>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</si>
  <si>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</si>
  <si>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</si>
  <si>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</si>
  <si>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</si>
  <si>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</si>
  <si>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</si>
  <si>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</si>
  <si>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</si>
  <si>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</si>
  <si>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</si>
  <si>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</si>
  <si>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</si>
  <si>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</si>
  <si>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</si>
  <si>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</si>
  <si>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</si>
  <si>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</si>
  <si>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</si>
  <si>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</si>
  <si>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</si>
  <si>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</si>
  <si>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</si>
  <si>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</si>
  <si>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</si>
  <si>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</si>
  <si>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</si>
  <si>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</si>
  <si>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</si>
  <si>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</si>
  <si>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</si>
  <si>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</si>
  <si>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</si>
  <si>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</si>
  <si>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</si>
  <si>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</si>
  <si>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</si>
  <si>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</si>
  <si>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</si>
  <si>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</si>
  <si>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</si>
  <si>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</si>
  <si>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</si>
  <si>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</si>
  <si>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</si>
  <si>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</si>
  <si>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</si>
  <si>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</si>
  <si>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</si>
  <si>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</si>
  <si>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</si>
  <si>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</si>
  <si>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</si>
  <si>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</si>
  <si>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</si>
  <si>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</si>
  <si>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</si>
  <si>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</si>
  <si>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</si>
  <si>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</si>
  <si>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</si>
  <si>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</si>
  <si>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</si>
  <si>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</si>
  <si>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</si>
  <si>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</si>
  <si>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</si>
  <si>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</si>
  <si>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</si>
  <si>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</si>
  <si>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</si>
  <si>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</si>
  <si>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</si>
  <si>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</si>
  <si>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</si>
  <si>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</si>
  <si>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</si>
  <si>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</si>
  <si>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</si>
  <si>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</si>
  <si>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</si>
  <si>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</si>
  <si>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</si>
  <si>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</si>
  <si>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</si>
  <si>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</si>
  <si>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</si>
  <si>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</si>
  <si>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</si>
  <si>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</si>
  <si>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</si>
  <si>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</si>
  <si>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</si>
  <si>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</si>
  <si>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</si>
  <si>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</si>
  <si>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</si>
  <si>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</si>
  <si>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</si>
  <si>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</si>
  <si>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</si>
  <si>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</si>
  <si>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</si>
  <si>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</si>
  <si>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</si>
  <si>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</si>
  <si>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</si>
  <si>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</si>
  <si>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</si>
  <si>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</si>
  <si>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</si>
  <si>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</si>
  <si>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</si>
  <si>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</si>
  <si>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</si>
  <si>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</si>
  <si>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</si>
  <si>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</si>
  <si>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</si>
  <si>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</si>
  <si>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</si>
  <si>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</si>
  <si>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</si>
  <si>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</si>
  <si>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</si>
  <si>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</si>
  <si>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</si>
  <si>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</si>
  <si>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</si>
  <si>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</si>
  <si>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</si>
  <si>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</si>
  <si>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</si>
  <si>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</si>
  <si>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</si>
  <si>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</si>
  <si>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</si>
  <si>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</si>
  <si>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</si>
  <si>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</si>
  <si>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</si>
  <si>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</si>
  <si>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</si>
  <si>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</si>
  <si>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</si>
  <si>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</si>
  <si>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</si>
  <si>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</si>
  <si>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</si>
  <si>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</si>
  <si>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</si>
  <si>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</si>
  <si>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</si>
  <si>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</si>
  <si>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</si>
  <si>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</si>
  <si>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</si>
  <si>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</si>
  <si>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</si>
  <si>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</si>
  <si>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</si>
  <si>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</si>
  <si>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</si>
  <si>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</si>
  <si>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</si>
  <si>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</si>
  <si>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</si>
  <si>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</si>
  <si>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</si>
  <si>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</si>
  <si>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</si>
  <si>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</si>
  <si>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</si>
  <si>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</si>
  <si>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</si>
  <si>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</si>
  <si>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</si>
  <si>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</si>
  <si>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</si>
  <si>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</si>
  <si>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</si>
  <si>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</si>
  <si>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</si>
  <si>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</si>
  <si>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</si>
  <si>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</si>
  <si>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</si>
  <si>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</si>
  <si>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</si>
  <si>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</si>
  <si>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</si>
  <si>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</si>
  <si>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</si>
  <si>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</si>
  <si>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</si>
  <si>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</si>
  <si>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</si>
  <si>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</si>
  <si>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</si>
  <si>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</si>
  <si>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</si>
  <si>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</si>
  <si>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</si>
  <si>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</si>
  <si>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</si>
  <si>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</si>
  <si>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</si>
  <si>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</si>
  <si>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</si>
  <si>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</si>
  <si>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</si>
  <si>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</si>
  <si>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</si>
  <si>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</si>
  <si>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</si>
  <si>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</si>
  <si>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</si>
  <si>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</si>
  <si>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</si>
  <si>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</si>
  <si>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</si>
  <si>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</si>
  <si>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</si>
  <si>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</si>
  <si>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</si>
  <si>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</si>
  <si>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</si>
  <si>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</si>
  <si>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</si>
  <si>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</si>
  <si>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</si>
  <si>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</si>
  <si>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</si>
  <si>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</si>
  <si>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</si>
  <si>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</si>
  <si>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</si>
  <si>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</si>
  <si>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</si>
  <si>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</si>
  <si>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</si>
  <si>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</si>
  <si>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</si>
  <si>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</si>
  <si>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</si>
  <si>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</si>
  <si>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</si>
  <si>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</si>
  <si>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</si>
  <si>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</si>
  <si>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</si>
  <si>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</si>
  <si>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</si>
  <si>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</si>
  <si>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</si>
  <si>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</si>
  <si>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</si>
  <si>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</si>
  <si>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</si>
  <si>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</si>
  <si>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</si>
  <si>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</si>
  <si>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</si>
  <si>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</si>
  <si>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</si>
  <si>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</si>
  <si>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</si>
  <si>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</si>
  <si>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</si>
  <si>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</si>
  <si>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</si>
  <si>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</si>
  <si>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</si>
  <si>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</si>
  <si>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</si>
  <si>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</si>
  <si>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</si>
  <si>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</si>
  <si>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</si>
  <si>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</si>
  <si>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</si>
  <si>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</si>
  <si>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</si>
  <si>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</si>
  <si>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</si>
  <si>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</si>
  <si>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</si>
  <si>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</si>
  <si>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</si>
  <si>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</si>
  <si>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</si>
  <si>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</si>
  <si>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</si>
  <si>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</si>
  <si>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</si>
  <si>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</si>
  <si>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</si>
  <si>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</si>
  <si>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</si>
  <si>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</si>
  <si>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</si>
  <si>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</si>
  <si>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</si>
  <si>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</si>
  <si>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</si>
  <si>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</si>
  <si>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</si>
  <si>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</si>
  <si>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</si>
  <si>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</si>
  <si>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</si>
  <si>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</si>
  <si>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</si>
  <si>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</si>
  <si>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</si>
  <si>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</si>
  <si>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</si>
  <si>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</si>
  <si>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</si>
  <si>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</si>
  <si>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</si>
  <si>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</si>
  <si>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</si>
  <si>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</si>
  <si>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</si>
  <si>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</si>
  <si>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</si>
  <si>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</si>
  <si>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</si>
  <si>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</si>
  <si>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</si>
  <si>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</si>
  <si>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</si>
  <si>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</si>
  <si>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</si>
  <si>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</si>
  <si>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</si>
  <si>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</si>
  <si>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</si>
  <si>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</si>
  <si>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</si>
  <si>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</si>
  <si>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</si>
  <si>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</si>
  <si>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</si>
  <si>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</si>
  <si>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</si>
  <si>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</si>
  <si>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</si>
  <si>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</si>
  <si>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</si>
  <si>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</si>
  <si>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</si>
  <si>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</si>
  <si>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</si>
  <si>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</si>
  <si>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</si>
  <si>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</si>
  <si>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</si>
  <si>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</si>
  <si>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</si>
  <si>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</si>
  <si>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</si>
  <si>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</si>
  <si>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</si>
  <si>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</si>
  <si>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</si>
  <si>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</si>
  <si>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</si>
  <si>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</si>
  <si>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</si>
  <si>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</si>
  <si>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</si>
  <si>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</si>
  <si>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</si>
  <si>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</si>
  <si>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</si>
  <si>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</si>
  <si>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</si>
  <si>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</si>
  <si>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</si>
  <si>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</si>
  <si>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</si>
  <si>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</si>
  <si>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</si>
  <si>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</si>
  <si>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</si>
  <si>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</si>
  <si>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</si>
  <si>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</si>
  <si>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</si>
  <si>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</si>
  <si>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</si>
  <si>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</si>
  <si>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</si>
  <si>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</si>
  <si>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</si>
  <si>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</si>
  <si>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</si>
  <si>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</si>
  <si>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</si>
  <si>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</si>
  <si>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</si>
  <si>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</si>
  <si>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</si>
  <si>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</si>
  <si>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</si>
  <si>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</si>
  <si>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</si>
  <si>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</si>
  <si>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</si>
  <si>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</si>
  <si>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</si>
  <si>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</si>
  <si>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</si>
  <si>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</si>
  <si>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</si>
  <si>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</si>
  <si>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</si>
  <si>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</si>
  <si>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</si>
  <si>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</si>
  <si>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</si>
  <si>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</si>
  <si>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</si>
  <si>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</si>
  <si>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</si>
  <si>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</si>
  <si>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</si>
  <si>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</si>
  <si>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</si>
  <si>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</si>
  <si>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</si>
  <si>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</si>
  <si>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</si>
  <si>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</si>
  <si>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</si>
  <si>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</si>
  <si>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</si>
  <si>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</si>
  <si>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</si>
  <si>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</si>
  <si>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</si>
  <si>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</si>
  <si>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</si>
  <si>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</si>
  <si>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</si>
  <si>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</si>
  <si>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</si>
  <si>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</si>
  <si>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</si>
  <si>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</si>
  <si>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</si>
  <si>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</si>
  <si>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</si>
  <si>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</si>
  <si>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</si>
  <si>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</si>
  <si>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</si>
  <si>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</si>
  <si>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</si>
  <si>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</si>
  <si>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</si>
  <si>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</si>
  <si>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</si>
  <si>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</si>
  <si>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</si>
  <si>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</si>
  <si>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</si>
  <si>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</si>
  <si>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</si>
  <si>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</si>
  <si>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</si>
  <si>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</si>
  <si>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</si>
  <si>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</si>
  <si>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</si>
  <si>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</si>
  <si>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</si>
  <si>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</si>
  <si>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</si>
  <si>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</si>
  <si>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</si>
  <si>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</si>
  <si>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</si>
  <si>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</si>
  <si>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</si>
  <si>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</si>
  <si>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</si>
  <si>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</si>
  <si>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</si>
  <si>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</si>
  <si>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</si>
  <si>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</si>
  <si>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</si>
  <si>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</si>
  <si>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</si>
  <si>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</si>
  <si>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</si>
  <si>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</si>
  <si>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</si>
  <si>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</si>
  <si>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</si>
  <si>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</si>
  <si>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</si>
  <si>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</si>
  <si>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</si>
  <si>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</si>
  <si>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</si>
  <si>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</si>
  <si>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</si>
  <si>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</si>
  <si>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</si>
  <si>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</si>
  <si>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</si>
  <si>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</si>
  <si>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</si>
  <si>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</si>
  <si>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</si>
  <si>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</si>
  <si>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</si>
  <si>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</si>
  <si>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</si>
  <si>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</si>
  <si>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</si>
  <si>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</si>
  <si>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</si>
  <si>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</si>
  <si>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</si>
  <si>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</si>
  <si>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</si>
  <si>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</si>
  <si>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</si>
  <si>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</si>
  <si>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</si>
  <si>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</si>
  <si>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</si>
  <si>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</si>
  <si>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</si>
  <si>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</si>
  <si>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</si>
  <si>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</si>
  <si>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</si>
  <si>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</si>
  <si>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</si>
  <si>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</si>
  <si>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</si>
  <si>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</si>
  <si>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</si>
  <si>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</si>
  <si>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</si>
  <si>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</si>
  <si>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</si>
  <si>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</si>
  <si>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</si>
  <si>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</si>
  <si>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</si>
  <si>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</si>
  <si>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</si>
  <si>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</si>
  <si>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</si>
  <si>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</si>
  <si>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</si>
  <si>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</si>
  <si>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</si>
  <si>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</si>
  <si>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</si>
  <si>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</si>
  <si>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</si>
  <si>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</si>
  <si>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</si>
  <si>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</si>
  <si>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</si>
  <si>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</si>
  <si>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</si>
  <si>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</si>
  <si>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</si>
  <si>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</si>
  <si>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</si>
  <si>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</si>
  <si>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</si>
  <si>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</si>
  <si>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</si>
  <si>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</si>
  <si>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</si>
  <si>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</si>
  <si>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</si>
  <si>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</si>
  <si>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</si>
  <si>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</si>
  <si>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</si>
  <si>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</si>
  <si>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</si>
  <si>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</si>
  <si>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</si>
  <si>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</si>
  <si>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</si>
  <si>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</si>
  <si>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</si>
  <si>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</si>
  <si>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</si>
  <si>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</si>
  <si>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</si>
  <si>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</si>
  <si>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</si>
  <si>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</si>
  <si>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</si>
  <si>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</si>
  <si>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</si>
  <si>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</si>
  <si>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</si>
  <si>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</si>
  <si>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</si>
  <si>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</si>
  <si>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</si>
  <si>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</si>
  <si>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</si>
  <si>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</si>
  <si>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</si>
  <si>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</si>
  <si>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</si>
  <si>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</si>
  <si>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</si>
  <si>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</si>
  <si>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</si>
  <si>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</si>
  <si>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</si>
  <si>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</si>
  <si>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</si>
  <si>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</si>
  <si>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</si>
  <si>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</si>
  <si>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</si>
  <si>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</si>
  <si>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</si>
  <si>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</si>
  <si>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</si>
  <si>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</si>
  <si>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</si>
  <si>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</si>
  <si>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</si>
  <si>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</si>
  <si>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</si>
  <si>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</si>
  <si>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</si>
  <si>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</si>
  <si>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</si>
  <si>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</si>
  <si>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</si>
  <si>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</si>
  <si>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</si>
  <si>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</si>
  <si>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</si>
  <si>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</si>
  <si>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</si>
  <si>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</si>
  <si>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</si>
  <si>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</si>
  <si>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</si>
  <si>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</si>
  <si>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</si>
  <si>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</si>
  <si>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</si>
  <si>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</si>
  <si>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</si>
  <si>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</si>
  <si>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</si>
  <si>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</si>
  <si>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</si>
  <si>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</si>
  <si>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</si>
  <si>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</si>
  <si>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</si>
  <si>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</si>
  <si>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</si>
  <si>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</si>
  <si>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</si>
  <si>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</si>
  <si>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</si>
  <si>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</si>
  <si>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</si>
  <si>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</si>
  <si>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</si>
  <si>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</si>
  <si>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</si>
  <si>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</si>
  <si>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</si>
  <si>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</si>
  <si>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</si>
  <si>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</si>
  <si>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</si>
  <si>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</si>
  <si>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</si>
  <si>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</si>
  <si>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</si>
  <si>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</si>
  <si>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</si>
  <si>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</si>
  <si>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</si>
  <si>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</si>
  <si>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</si>
  <si>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</si>
  <si>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</si>
  <si>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</si>
  <si>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</si>
  <si>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</si>
  <si>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</si>
  <si>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</si>
  <si>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</si>
  <si>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</si>
  <si>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</si>
  <si>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</si>
  <si>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</si>
  <si>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</si>
  <si>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</si>
  <si>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</si>
  <si>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</si>
  <si>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</si>
  <si>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</si>
  <si>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</si>
  <si>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</si>
  <si>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</si>
  <si>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</si>
  <si>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</si>
  <si>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</si>
  <si>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</si>
  <si>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</si>
  <si>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</si>
  <si>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</si>
  <si>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</si>
  <si>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</si>
  <si>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</si>
  <si>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</si>
  <si>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</si>
  <si>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</si>
  <si>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</si>
  <si>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</si>
  <si>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</si>
  <si>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</si>
  <si>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</si>
  <si>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</si>
  <si>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</si>
  <si>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</si>
  <si>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</si>
  <si>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</si>
  <si>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</si>
  <si>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</si>
  <si>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</si>
  <si>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</si>
  <si>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</si>
  <si>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</si>
  <si>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</si>
  <si>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</si>
  <si>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</si>
  <si>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</si>
  <si>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</si>
  <si>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</si>
  <si>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</si>
  <si>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</si>
  <si>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</si>
  <si>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</si>
  <si>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</si>
  <si>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</si>
  <si>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</si>
  <si>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</si>
  <si>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</si>
  <si>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</si>
  <si>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</si>
  <si>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</si>
  <si>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</si>
  <si>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</si>
  <si>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</si>
  <si>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</si>
  <si>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</si>
  <si>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</si>
  <si>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</si>
  <si>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</si>
  <si>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</si>
  <si>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</si>
  <si>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</si>
  <si>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</si>
  <si>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</si>
  <si>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</si>
  <si>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</si>
  <si>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</si>
  <si>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</si>
  <si>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</si>
  <si>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</si>
  <si>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</si>
  <si>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</si>
  <si>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</si>
  <si>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</si>
  <si>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</si>
  <si>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</si>
  <si>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</si>
  <si>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</si>
  <si>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</si>
  <si>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</si>
  <si>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</si>
  <si>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</si>
  <si>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</si>
  <si>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</si>
  <si>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</si>
  <si>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</si>
  <si>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</si>
  <si>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</si>
  <si>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</si>
  <si>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</si>
  <si>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</si>
  <si>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</si>
  <si>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</si>
  <si>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</si>
  <si>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</si>
  <si>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</si>
  <si>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</si>
  <si>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</si>
  <si>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</si>
  <si>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</si>
  <si>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</si>
  <si>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</si>
  <si>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</si>
  <si>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</si>
  <si>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</si>
  <si>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</si>
  <si>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</si>
  <si>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</si>
  <si>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</si>
  <si>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</si>
  <si>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</si>
  <si>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</si>
  <si>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</si>
  <si>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</si>
  <si>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</si>
  <si>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</si>
  <si>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</si>
  <si>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</si>
  <si>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</si>
  <si>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</si>
  <si>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</si>
  <si>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</si>
  <si>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</si>
  <si>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</si>
  <si>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</si>
  <si>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</si>
  <si>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</si>
  <si>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</si>
  <si>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</si>
  <si>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</si>
  <si>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</si>
  <si>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</si>
  <si>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</si>
  <si>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</si>
  <si>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</si>
  <si>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</si>
  <si>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</si>
  <si>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</si>
  <si>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</si>
  <si>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</si>
  <si>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</si>
  <si>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</si>
  <si>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</si>
  <si>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</si>
  <si>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</si>
  <si>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</si>
  <si>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</si>
  <si>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</si>
  <si>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</si>
  <si>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</si>
  <si>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</si>
  <si>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</si>
  <si>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</si>
  <si>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</si>
  <si>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</si>
  <si>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</si>
  <si>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</si>
  <si>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</si>
  <si>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</si>
  <si>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</si>
  <si>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</si>
  <si>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</si>
  <si>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</si>
  <si>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</si>
  <si>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</si>
  <si>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</si>
  <si>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</si>
  <si>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</si>
  <si>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</si>
  <si>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</si>
  <si>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</si>
  <si>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</si>
  <si>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</si>
  <si>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</si>
  <si>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</si>
  <si>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</si>
  <si>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</si>
  <si>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</si>
  <si>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</si>
  <si>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</si>
  <si>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</si>
  <si>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</si>
  <si>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</si>
  <si>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</si>
  <si>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</si>
  <si>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</si>
  <si>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</si>
  <si>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</si>
  <si>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</si>
  <si>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</si>
  <si>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</si>
  <si>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</si>
  <si>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</si>
  <si>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</si>
  <si>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</si>
  <si>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</si>
  <si>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</si>
  <si>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</si>
  <si>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</si>
  <si>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</si>
  <si>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</si>
  <si>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</si>
  <si>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</si>
  <si>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</si>
  <si>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</si>
  <si>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</si>
  <si>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</si>
  <si>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</si>
  <si>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</si>
  <si>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</si>
  <si>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</si>
  <si>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</si>
  <si>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</si>
  <si>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</si>
  <si>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</si>
  <si>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</si>
  <si>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</si>
  <si>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</si>
  <si>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</si>
  <si>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</si>
  <si>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</si>
  <si>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</si>
  <si>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</si>
  <si>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</si>
  <si>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</si>
  <si>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</si>
  <si>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</si>
  <si>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</si>
  <si>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</si>
  <si>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</si>
  <si>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</si>
  <si>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</si>
  <si>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</si>
  <si>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</si>
  <si>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</si>
  <si>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</si>
  <si>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</si>
  <si>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</si>
  <si>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</si>
  <si>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</si>
  <si>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</si>
  <si>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</si>
  <si>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</si>
  <si>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</si>
  <si>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</si>
  <si>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</si>
  <si>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</si>
  <si>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</si>
  <si>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</si>
  <si>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</si>
  <si>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</si>
  <si>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</si>
  <si>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</si>
  <si>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</si>
  <si>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</si>
  <si>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</si>
  <si>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</si>
  <si>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</si>
  <si>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</si>
  <si>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</si>
  <si>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</si>
  <si>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</si>
  <si>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</si>
  <si>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</si>
  <si>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</si>
  <si>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</si>
  <si>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</si>
  <si>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</si>
  <si>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</si>
  <si>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</si>
  <si>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</si>
  <si>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</si>
  <si>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</si>
  <si>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</si>
  <si>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</si>
  <si>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</si>
  <si>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</si>
  <si>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</si>
  <si>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</si>
  <si>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</si>
  <si>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</si>
  <si>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</si>
  <si>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</si>
  <si>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</si>
  <si>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</si>
  <si>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</si>
  <si>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</si>
  <si>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</si>
  <si>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</si>
  <si>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</si>
  <si>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</si>
  <si>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</si>
  <si>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</si>
  <si>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</si>
  <si>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</si>
  <si>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</si>
  <si>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</si>
  <si>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</si>
  <si>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</si>
  <si>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</si>
  <si>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</si>
  <si>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</si>
  <si>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</si>
  <si>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</si>
  <si>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</si>
  <si>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</si>
  <si>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</si>
  <si>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</si>
  <si>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</si>
  <si>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</si>
  <si>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</si>
  <si>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</si>
  <si>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</si>
  <si>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</si>
  <si>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</si>
  <si>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</si>
  <si>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</si>
  <si>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</si>
  <si>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</si>
  <si>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</si>
  <si>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</si>
  <si>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</si>
  <si>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</si>
  <si>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</si>
  <si>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</si>
  <si>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</si>
  <si>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</si>
  <si>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</si>
  <si>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</si>
  <si>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</si>
  <si>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</si>
  <si>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</si>
  <si>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</si>
  <si>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</si>
  <si>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</si>
  <si>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</si>
  <si>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</si>
  <si>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</si>
  <si>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</si>
  <si>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</si>
  <si>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</si>
  <si>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</si>
  <si>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</si>
  <si>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</si>
  <si>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</si>
  <si>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</si>
  <si>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</si>
  <si>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</si>
  <si>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</si>
  <si>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</si>
  <si>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</si>
  <si>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</si>
  <si>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</si>
  <si>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</si>
  <si>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</si>
  <si>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</si>
  <si>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</si>
  <si>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</si>
  <si>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</si>
  <si>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</si>
  <si>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</si>
  <si>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</si>
  <si>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</si>
  <si>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</si>
  <si>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</si>
  <si>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</si>
  <si>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</si>
  <si>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</si>
  <si>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</si>
  <si>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</si>
  <si>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</si>
  <si>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</si>
  <si>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</si>
  <si>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</si>
  <si>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</si>
  <si>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</si>
  <si>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</si>
  <si>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</si>
  <si>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</si>
  <si>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</si>
  <si>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</si>
  <si>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</si>
  <si>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</si>
  <si>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</si>
  <si>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</si>
  <si>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</si>
  <si>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</si>
  <si>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</si>
  <si>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</si>
  <si>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</si>
  <si>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</si>
  <si>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</si>
  <si>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</si>
  <si>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</si>
  <si>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</si>
  <si>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</si>
  <si>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</si>
  <si>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</si>
  <si>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</si>
  <si>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</si>
  <si>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</si>
  <si>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</si>
  <si>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</si>
  <si>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</si>
  <si>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</si>
  <si>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</si>
  <si>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</si>
  <si>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</si>
  <si>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</si>
  <si>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</si>
  <si>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</si>
  <si>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</si>
  <si>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</si>
  <si>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</si>
  <si>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</si>
  <si>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</si>
  <si>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</si>
  <si>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</si>
  <si>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</si>
  <si>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</si>
  <si>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</si>
  <si>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</si>
  <si>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</si>
  <si>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</si>
  <si>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</si>
  <si>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</si>
  <si>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</si>
  <si>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</si>
  <si>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</si>
  <si>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</si>
  <si>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</si>
  <si>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</si>
  <si>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</si>
  <si>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</si>
  <si>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</si>
  <si>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</si>
  <si>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</si>
  <si>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</si>
  <si>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</si>
  <si>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</si>
  <si>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</si>
  <si>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</si>
  <si>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</si>
  <si>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</si>
  <si>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</si>
  <si>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</si>
  <si>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</si>
  <si>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</si>
  <si>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</si>
  <si>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</si>
  <si>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</si>
  <si>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</si>
  <si>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</si>
  <si>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</si>
  <si>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</si>
  <si>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</si>
  <si>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</si>
  <si>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</si>
  <si>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</si>
  <si>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</si>
  <si>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</si>
  <si>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</si>
  <si>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</si>
  <si>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</si>
  <si>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</si>
  <si>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</si>
  <si>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</si>
  <si>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</si>
  <si>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</si>
  <si>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</si>
  <si>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</si>
  <si>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</si>
  <si>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</si>
  <si>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</si>
  <si>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</si>
  <si>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</si>
  <si>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</si>
  <si>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</si>
  <si>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</si>
  <si>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</si>
  <si>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</si>
  <si>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</si>
  <si>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</si>
  <si>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</si>
  <si>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</si>
  <si>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</si>
  <si>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</si>
  <si>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</si>
  <si>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</si>
  <si>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</si>
  <si>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</si>
  <si>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</si>
  <si>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</si>
  <si>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</si>
  <si>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</si>
  <si>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</si>
  <si>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</si>
  <si>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</si>
  <si>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</si>
  <si>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</si>
  <si>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</si>
  <si>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</si>
  <si>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</si>
  <si>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</si>
  <si>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</si>
  <si>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</si>
  <si>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</si>
  <si>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</si>
  <si>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</si>
  <si>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</si>
  <si>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</si>
  <si>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</si>
  <si>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</si>
  <si>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</si>
  <si>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</si>
  <si>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</si>
  <si>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</si>
  <si>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</si>
  <si>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</si>
  <si>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</si>
  <si>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</si>
  <si>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</si>
  <si>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</si>
  <si>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</si>
  <si>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</si>
  <si>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</si>
  <si>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</si>
  <si>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</si>
  <si>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</si>
  <si>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</si>
  <si>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</si>
  <si>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</si>
  <si>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</si>
  <si>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</si>
  <si>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</si>
  <si>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</si>
  <si>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</si>
  <si>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</si>
  <si>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</si>
  <si>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</si>
  <si>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</si>
  <si>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</si>
  <si>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</si>
  <si>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</si>
  <si>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</si>
  <si>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</si>
  <si>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</si>
  <si>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</si>
  <si>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</si>
  <si>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</si>
  <si>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</si>
  <si>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</si>
  <si>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</si>
  <si>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</si>
  <si>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</si>
  <si>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</si>
  <si>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</si>
  <si>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</si>
  <si>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</si>
  <si>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</si>
  <si>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</si>
  <si>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</si>
  <si>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</si>
  <si>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</si>
  <si>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</si>
  <si>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</si>
  <si>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</si>
  <si>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</si>
  <si>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</si>
  <si>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</si>
  <si>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</si>
  <si>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</si>
  <si>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</si>
  <si>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</si>
  <si>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</si>
  <si>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</si>
  <si>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</si>
  <si>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</si>
  <si>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</si>
  <si>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</si>
  <si>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</si>
  <si>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</si>
  <si>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</si>
  <si>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</si>
  <si>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</si>
  <si>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</si>
  <si>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</si>
  <si>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</si>
  <si>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</si>
  <si>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</si>
  <si>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</si>
  <si>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</si>
  <si>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</si>
  <si>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</si>
  <si>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</si>
  <si>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</si>
  <si>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</si>
  <si>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</si>
  <si>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</si>
  <si>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</si>
  <si>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</si>
  <si>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</si>
  <si>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</si>
  <si>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</si>
  <si>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</si>
  <si>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</si>
  <si>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</si>
  <si>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</si>
  <si>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</si>
  <si>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</si>
  <si>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</si>
  <si>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</si>
  <si>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</si>
  <si>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</si>
  <si>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</si>
  <si>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</si>
  <si>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</si>
  <si>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</si>
  <si>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</si>
  <si>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</si>
  <si>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</si>
  <si>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</si>
  <si>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</si>
  <si>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</si>
  <si>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</si>
  <si>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</si>
  <si>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</si>
  <si>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</si>
  <si>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</si>
  <si>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</si>
  <si>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</si>
  <si>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</si>
  <si>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</si>
  <si>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</si>
  <si>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</si>
  <si>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</si>
  <si>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</si>
  <si>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</si>
  <si>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</si>
  <si>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</si>
  <si>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</si>
  <si>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</si>
  <si>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</si>
  <si>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</si>
  <si>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</si>
  <si>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</si>
  <si>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</si>
  <si>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</si>
  <si>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</si>
  <si>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</si>
  <si>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</si>
  <si>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</si>
  <si>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</si>
  <si>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</si>
  <si>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</si>
  <si>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</si>
  <si>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</si>
  <si>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</si>
  <si>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</si>
  <si>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</si>
  <si>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</si>
  <si>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</si>
  <si>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</si>
  <si>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</si>
  <si>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</si>
  <si>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</si>
  <si>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</si>
  <si>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</si>
  <si>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</si>
  <si>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</si>
  <si>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</si>
  <si>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</si>
  <si>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</si>
  <si>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</si>
  <si>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</si>
  <si>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</si>
  <si>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</si>
  <si>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</si>
  <si>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</si>
  <si>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</si>
  <si>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</si>
  <si>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</si>
  <si>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</si>
  <si>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</si>
  <si>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</si>
  <si>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</si>
  <si>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</si>
  <si>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</si>
  <si>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</si>
  <si>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</si>
  <si>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</si>
  <si>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</si>
  <si>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</si>
  <si>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</si>
  <si>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</si>
  <si>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</si>
  <si>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</si>
  <si>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</si>
  <si>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</si>
  <si>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</si>
  <si>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</si>
  <si>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</si>
  <si>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</si>
  <si>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</si>
  <si>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</si>
  <si>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</si>
  <si>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</si>
  <si>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</si>
  <si>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</si>
  <si>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</si>
  <si>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</si>
  <si>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</si>
  <si>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</si>
  <si>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</si>
  <si>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</si>
  <si>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</si>
  <si>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</si>
  <si>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</si>
  <si>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</si>
  <si>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</si>
  <si>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</si>
  <si>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</si>
  <si>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</si>
  <si>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</si>
  <si>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</si>
  <si>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</si>
  <si>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</si>
  <si>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</si>
  <si>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</si>
  <si>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</si>
  <si>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</si>
  <si>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</si>
  <si>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</si>
  <si>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</si>
  <si>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</si>
  <si>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</si>
  <si>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</si>
  <si>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</si>
  <si>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</si>
  <si>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</si>
  <si>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</si>
  <si>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</si>
  <si>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</si>
  <si>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</si>
  <si>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</si>
  <si>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</si>
  <si>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</si>
  <si>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</si>
  <si>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</si>
  <si>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</si>
  <si>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</si>
  <si>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</si>
  <si>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</si>
  <si>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</si>
  <si>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</si>
  <si>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</si>
  <si>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</si>
  <si>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</si>
  <si>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</si>
  <si>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</si>
  <si>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</si>
  <si>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</si>
  <si>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</si>
  <si>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</si>
  <si>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</si>
  <si>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</si>
  <si>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</si>
  <si>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</si>
  <si>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</si>
  <si>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</si>
  <si>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</si>
  <si>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</si>
  <si>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</si>
  <si>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</si>
  <si>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</si>
  <si>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</si>
  <si>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</si>
  <si>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</si>
  <si>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</si>
  <si>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</si>
  <si>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</si>
  <si>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</si>
  <si>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</si>
  <si>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</si>
  <si>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</si>
  <si>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</si>
  <si>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</si>
  <si>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</si>
  <si>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</si>
  <si>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</si>
  <si>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</si>
  <si>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</si>
  <si>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</si>
  <si>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</si>
  <si>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</si>
  <si>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</si>
  <si>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</si>
  <si>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</si>
  <si>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</si>
  <si>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</si>
  <si>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</si>
  <si>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</si>
  <si>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</si>
  <si>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</si>
  <si>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</si>
  <si>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</si>
  <si>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</si>
  <si>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</si>
  <si>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</si>
  <si>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</si>
  <si>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</si>
  <si>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</si>
  <si>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</si>
  <si>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</si>
  <si>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</si>
  <si>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</si>
  <si>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</si>
  <si>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</si>
  <si>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</si>
  <si>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</si>
  <si>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</si>
  <si>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</si>
  <si>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</si>
  <si>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</si>
  <si>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</si>
  <si>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</si>
  <si>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</si>
  <si>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</si>
  <si>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</si>
  <si>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</si>
  <si>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</si>
  <si>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</si>
  <si>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</si>
  <si>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</si>
  <si>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</si>
  <si>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</si>
  <si>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</si>
  <si>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</si>
  <si>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</si>
  <si>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</si>
  <si>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</si>
  <si>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</si>
  <si>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</si>
  <si>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</si>
  <si>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</si>
  <si>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</si>
  <si>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</si>
  <si>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</si>
  <si>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</si>
  <si>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</si>
  <si>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</si>
  <si>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</si>
  <si>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</si>
  <si>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</si>
  <si>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</si>
  <si>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</si>
  <si>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</si>
  <si>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</si>
  <si>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</si>
  <si>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</si>
  <si>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</si>
  <si>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</si>
  <si>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</si>
  <si>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</si>
  <si>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</si>
  <si>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</si>
  <si>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</si>
  <si>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</si>
  <si>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</si>
  <si>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</si>
  <si>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</si>
  <si>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</si>
  <si>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</si>
  <si>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</si>
  <si>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</si>
  <si>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</si>
  <si>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</si>
  <si>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</si>
  <si>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</si>
  <si>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</si>
  <si>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</si>
  <si>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</si>
  <si>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</si>
  <si>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</si>
  <si>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</si>
  <si>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</si>
  <si>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</si>
  <si>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</si>
  <si>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</si>
  <si>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</si>
  <si>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</si>
  <si>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</si>
  <si>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</si>
  <si>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</si>
  <si>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</si>
  <si>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</si>
  <si>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</si>
  <si>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</si>
  <si>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</si>
  <si>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</si>
  <si>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</si>
  <si>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</si>
  <si>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</si>
  <si>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</si>
  <si>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</si>
  <si>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</si>
  <si>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</si>
  <si>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</si>
  <si>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</si>
  <si>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</si>
  <si>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</si>
  <si>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</si>
  <si>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</si>
  <si>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</si>
  <si>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</si>
  <si>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</si>
  <si>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</si>
  <si>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</si>
  <si>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</si>
  <si>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</si>
  <si>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</si>
  <si>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</si>
  <si>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</si>
  <si>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</si>
  <si>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</si>
  <si>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</si>
  <si>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</si>
  <si>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</si>
  <si>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</si>
  <si>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</si>
  <si>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</si>
  <si>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</si>
  <si>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</si>
  <si>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</si>
  <si>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</si>
  <si>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</si>
  <si>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</si>
  <si>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</si>
  <si>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</si>
  <si>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</si>
  <si>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</si>
  <si>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</si>
  <si>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</si>
  <si>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</si>
  <si>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</si>
  <si>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</si>
  <si>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</si>
  <si>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</si>
  <si>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</si>
  <si>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</si>
  <si>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</si>
  <si>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</si>
  <si>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</si>
  <si>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</si>
  <si>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</si>
  <si>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</si>
  <si>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</si>
  <si>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</si>
  <si>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</si>
  <si>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</si>
  <si>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</si>
  <si>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</si>
  <si>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</si>
  <si>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</si>
  <si>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</si>
  <si>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</si>
  <si>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</si>
  <si>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</si>
  <si>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</si>
  <si>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</si>
  <si>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</si>
  <si>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</si>
  <si>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</si>
  <si>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</si>
  <si>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</si>
  <si>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</si>
  <si>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</si>
  <si>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</si>
  <si>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</si>
  <si>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</si>
  <si>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</si>
  <si>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</si>
  <si>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</si>
  <si>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</si>
  <si>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</si>
  <si>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</si>
  <si>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</si>
  <si>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</si>
  <si>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</si>
  <si>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</si>
  <si>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</si>
  <si>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</si>
  <si>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</si>
  <si>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</si>
  <si>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</si>
  <si>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</si>
  <si>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</si>
  <si>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</si>
  <si>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</si>
  <si>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</si>
  <si>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</si>
  <si>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</si>
  <si>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</si>
  <si>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</si>
  <si>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</si>
  <si>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</si>
  <si>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</si>
  <si>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</si>
  <si>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</si>
  <si>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</si>
  <si>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</si>
  <si>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</si>
  <si>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</si>
  <si>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</si>
  <si>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</si>
  <si>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</si>
  <si>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</si>
  <si>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</si>
  <si>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</si>
  <si>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</si>
  <si>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</si>
  <si>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</si>
  <si>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</si>
  <si>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</si>
  <si>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</si>
  <si>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</si>
  <si>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</si>
  <si>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</si>
  <si>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</si>
  <si>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</si>
  <si>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</si>
  <si>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</si>
  <si>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</si>
  <si>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</si>
  <si>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</si>
  <si>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</si>
  <si>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</si>
  <si>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</si>
  <si>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</si>
  <si>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</si>
  <si>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</si>
  <si>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</si>
  <si>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</si>
  <si>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</si>
  <si>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</si>
  <si>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</si>
  <si>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</si>
  <si>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</si>
  <si>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</si>
  <si>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</si>
  <si>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</si>
  <si>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</si>
  <si>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</si>
  <si>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</si>
  <si>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</si>
  <si>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</si>
  <si>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</si>
  <si>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</si>
  <si>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</si>
  <si>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</si>
  <si>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</si>
  <si>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</si>
  <si>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</si>
  <si>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</si>
  <si>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</si>
  <si>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</si>
  <si>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</si>
  <si>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</si>
  <si>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</si>
  <si>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</si>
  <si>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</si>
  <si>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</si>
  <si>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</si>
  <si>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</si>
  <si>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</si>
  <si>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</si>
  <si>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</si>
  <si>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</si>
  <si>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</si>
  <si>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</si>
  <si>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</si>
  <si>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</si>
  <si>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</si>
  <si>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</si>
  <si>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</si>
  <si>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</si>
  <si>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</si>
  <si>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</si>
  <si>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</si>
  <si>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</si>
  <si>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</si>
  <si>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</si>
  <si>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</si>
  <si>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</si>
  <si>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</si>
  <si>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</si>
  <si>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</si>
  <si>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</si>
  <si>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</si>
  <si>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</si>
  <si>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</si>
  <si>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</si>
  <si>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</si>
  <si>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</si>
  <si>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</si>
  <si>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</si>
  <si>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</si>
  <si>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</si>
  <si>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</si>
  <si>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</si>
  <si>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</si>
  <si>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</si>
  <si>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</si>
  <si>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</si>
  <si>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</si>
  <si>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</si>
  <si>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</si>
  <si>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</si>
  <si>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</si>
  <si>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</si>
  <si>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</si>
  <si>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</si>
  <si>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</si>
  <si>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</si>
  <si>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</si>
  <si>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</si>
  <si>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</si>
  <si>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</si>
  <si>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</si>
  <si>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</si>
  <si>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</si>
  <si>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</si>
  <si>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</si>
  <si>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</si>
  <si>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</si>
  <si>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</si>
  <si>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</si>
  <si>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</si>
  <si>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</si>
  <si>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</si>
  <si>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</si>
  <si>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</si>
  <si>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</si>
  <si>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</si>
  <si>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</si>
  <si>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</si>
  <si>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</si>
  <si>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</si>
  <si>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</si>
  <si>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</si>
  <si>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</si>
  <si>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</si>
  <si>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</si>
  <si>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</si>
  <si>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</si>
  <si>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</si>
  <si>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</si>
  <si>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</si>
  <si>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</si>
  <si>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</si>
  <si>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</si>
  <si>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</si>
  <si>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</si>
  <si>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</si>
  <si>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</si>
  <si>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</si>
  <si>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</si>
  <si>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</si>
  <si>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</si>
  <si>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</si>
  <si>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</si>
  <si>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</si>
  <si>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</si>
  <si>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</si>
  <si>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</si>
  <si>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</si>
  <si>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</si>
  <si>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</si>
  <si>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</si>
  <si>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</si>
  <si>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</si>
  <si>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</si>
  <si>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</si>
  <si>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</si>
  <si>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</si>
  <si>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</si>
  <si>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</si>
  <si>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</si>
  <si>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</si>
  <si>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</si>
  <si>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</si>
  <si>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</si>
  <si>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</si>
  <si>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</si>
  <si>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</si>
  <si>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</si>
  <si>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</si>
  <si>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</si>
  <si>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</si>
  <si>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</si>
  <si>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</si>
  <si>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</si>
  <si>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</si>
  <si>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</si>
  <si>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</si>
  <si>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</si>
  <si>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</si>
  <si>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</si>
  <si>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</si>
  <si>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</si>
  <si>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</si>
  <si>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</si>
  <si>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</si>
  <si>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</si>
  <si>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</si>
  <si>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</si>
  <si>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</si>
  <si>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</si>
  <si>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</si>
  <si>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</si>
  <si>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</si>
  <si>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</si>
  <si>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</si>
  <si>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</si>
  <si>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</si>
  <si>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</si>
  <si>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</si>
  <si>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</si>
  <si>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</si>
  <si>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</si>
  <si>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</si>
  <si>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</si>
  <si>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</si>
  <si>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</si>
  <si>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</si>
  <si>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</si>
  <si>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</si>
  <si>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</si>
  <si>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</si>
  <si>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</si>
  <si>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</si>
  <si>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</si>
  <si>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</si>
  <si>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</si>
  <si>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</si>
  <si>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</si>
  <si>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</si>
  <si>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</si>
  <si>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</si>
  <si>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</si>
  <si>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</si>
  <si>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</si>
  <si>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</si>
  <si>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</si>
  <si>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</si>
  <si>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</si>
  <si>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</si>
  <si>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</si>
  <si>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</si>
  <si>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</si>
  <si>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</si>
  <si>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</si>
  <si>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</si>
  <si>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</si>
  <si>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</si>
  <si>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</si>
  <si>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</si>
  <si>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</si>
  <si>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</si>
  <si>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</si>
  <si>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</si>
  <si>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</si>
  <si>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</si>
  <si>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</si>
  <si>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</si>
  <si>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</si>
  <si>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</si>
  <si>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</si>
  <si>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</si>
  <si>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</si>
  <si>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</si>
  <si>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</si>
  <si>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</si>
  <si>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</si>
  <si>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</si>
  <si>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</si>
  <si>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</si>
  <si>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</si>
  <si>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</si>
  <si>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</si>
  <si>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</si>
  <si>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</si>
  <si>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</si>
  <si>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</si>
  <si>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</si>
  <si>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</si>
  <si>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</si>
  <si>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</si>
  <si>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</si>
  <si>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</si>
  <si>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</si>
  <si>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</si>
  <si>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</si>
  <si>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</si>
  <si>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</si>
  <si>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</si>
  <si>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</si>
  <si>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</si>
  <si>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</si>
  <si>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</si>
  <si>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</si>
  <si>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</si>
  <si>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</si>
  <si>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</si>
  <si>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</si>
  <si>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</si>
  <si>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</si>
  <si>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</si>
  <si>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</si>
  <si>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</si>
  <si>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</si>
  <si>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</si>
  <si>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</si>
  <si>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</si>
  <si>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</si>
  <si>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</si>
  <si>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</si>
  <si>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</si>
  <si>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</si>
  <si>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</si>
  <si>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</si>
  <si>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</si>
  <si>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</si>
  <si>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</si>
  <si>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</si>
  <si>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</si>
  <si>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</si>
  <si>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</si>
  <si>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</si>
  <si>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</si>
  <si>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</si>
  <si>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</si>
  <si>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</si>
  <si>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</si>
  <si>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</si>
  <si>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</si>
  <si>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</si>
  <si>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</si>
  <si>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</si>
  <si>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</si>
  <si>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</si>
  <si>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</si>
  <si>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</si>
  <si>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</si>
  <si>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</si>
  <si>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</si>
  <si>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</si>
  <si>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</si>
  <si>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</si>
  <si>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</si>
  <si>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</si>
  <si>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</si>
  <si>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</si>
  <si>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</si>
  <si>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</si>
  <si>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</si>
  <si>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</si>
  <si>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</si>
  <si>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</si>
  <si>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</si>
  <si>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</si>
  <si>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</si>
  <si>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</si>
  <si>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</si>
  <si>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</si>
  <si>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</si>
  <si>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</si>
  <si>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</si>
  <si>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</si>
  <si>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</si>
  <si>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</si>
  <si>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</si>
  <si>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</si>
  <si>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</si>
  <si>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</si>
  <si>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</si>
  <si>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</si>
  <si>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</si>
  <si>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</si>
  <si>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</si>
  <si>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</si>
  <si>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</si>
  <si>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</si>
  <si>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</si>
  <si>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</si>
  <si>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</si>
  <si>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</si>
  <si>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</si>
  <si>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</si>
  <si>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</si>
  <si>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</si>
  <si>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</si>
  <si>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</si>
  <si>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</si>
  <si>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</si>
  <si>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</si>
  <si>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</si>
  <si>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</si>
  <si>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</si>
  <si>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</si>
  <si>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</si>
  <si>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</si>
  <si>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</si>
  <si>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</si>
  <si>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</si>
  <si>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</si>
  <si>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</si>
  <si>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</si>
  <si>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</si>
  <si>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</si>
  <si>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</si>
  <si>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</si>
  <si>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</si>
  <si>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</si>
  <si>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</si>
  <si>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</si>
  <si>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</si>
  <si>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</si>
  <si>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</si>
  <si>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</si>
  <si>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</si>
  <si>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</si>
  <si>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</si>
  <si>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</si>
  <si>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</si>
  <si>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</si>
  <si>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</si>
  <si>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</si>
  <si>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</si>
  <si>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</si>
  <si>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</si>
  <si>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</si>
  <si>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</si>
  <si>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</si>
  <si>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</si>
  <si>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</si>
  <si>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</si>
  <si>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</si>
  <si>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</si>
  <si>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</si>
  <si>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</si>
  <si>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</si>
  <si>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</si>
  <si>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</si>
  <si>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</si>
  <si>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</si>
  <si>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</si>
  <si>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</si>
  <si>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</si>
  <si>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</si>
  <si>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</si>
  <si>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</si>
  <si>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</si>
  <si>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</si>
  <si>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</si>
  <si>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</si>
  <si>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</si>
  <si>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</si>
  <si>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</si>
  <si>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</si>
  <si>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</si>
  <si>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</si>
  <si>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</si>
  <si>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</si>
  <si>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</si>
  <si>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</si>
  <si>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</si>
  <si>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</si>
  <si>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</si>
  <si>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</si>
  <si>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</si>
  <si>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</si>
  <si>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</si>
  <si>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</si>
  <si>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</si>
  <si>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</si>
  <si>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</si>
  <si>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</si>
  <si>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</si>
  <si>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</si>
  <si>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</si>
  <si>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</si>
  <si>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</si>
  <si>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</si>
  <si>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</si>
  <si>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</si>
  <si>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</si>
  <si>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</si>
  <si>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</si>
  <si>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</si>
  <si>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</si>
  <si>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</si>
  <si>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</si>
  <si>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</si>
  <si>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</si>
  <si>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</si>
  <si>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</si>
  <si>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</si>
  <si>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</si>
  <si>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</si>
  <si>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</si>
  <si>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</si>
  <si>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</si>
  <si>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</si>
  <si>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</si>
  <si>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</si>
  <si>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</si>
  <si>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</si>
  <si>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</si>
  <si>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</si>
  <si>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</si>
  <si>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</si>
  <si>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</si>
  <si>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</si>
  <si>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</si>
  <si>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</si>
  <si>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</si>
  <si>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</si>
  <si>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</si>
  <si>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</si>
  <si>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</si>
  <si>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</si>
  <si>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</si>
  <si>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</si>
  <si>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</si>
  <si>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</si>
  <si>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</si>
  <si>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</si>
  <si>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</si>
  <si>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</si>
  <si>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</si>
  <si>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</si>
  <si>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</si>
  <si>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</si>
  <si>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</si>
  <si>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</si>
  <si>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</si>
  <si>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</si>
  <si>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</si>
  <si>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</si>
  <si>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</si>
  <si>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</si>
  <si>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</si>
  <si>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</si>
  <si>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</si>
  <si>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</si>
  <si>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</si>
  <si>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</si>
  <si>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</si>
  <si>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</si>
  <si>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</si>
  <si>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</si>
  <si>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</si>
  <si>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</si>
  <si>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</si>
  <si>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</si>
  <si>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</si>
  <si>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</si>
  <si>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</si>
  <si>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</si>
  <si>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</si>
  <si>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</si>
  <si>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</si>
  <si>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</si>
  <si>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</si>
  <si>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</si>
  <si>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</si>
  <si>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</si>
  <si>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</si>
  <si>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</si>
  <si>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</si>
  <si>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</si>
  <si>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</si>
  <si>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</si>
  <si>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</si>
  <si>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</si>
  <si>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</si>
  <si>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</si>
  <si>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</si>
  <si>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</si>
  <si>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</si>
  <si>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</si>
  <si>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</si>
  <si>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</si>
  <si>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</si>
  <si>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</si>
  <si>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</si>
  <si>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</si>
  <si>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</si>
  <si>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</si>
  <si>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</si>
  <si>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</si>
  <si>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</si>
  <si>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</si>
  <si>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</si>
  <si>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</si>
  <si>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</si>
  <si>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</si>
  <si>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</si>
  <si>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</si>
  <si>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</si>
  <si>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</si>
  <si>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</si>
  <si>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</si>
  <si>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</si>
  <si>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</si>
  <si>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</si>
  <si>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</si>
  <si>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</si>
  <si>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</si>
  <si>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</si>
  <si>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</si>
  <si>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</si>
  <si>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</si>
  <si>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</si>
  <si>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</si>
  <si>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</si>
  <si>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</si>
  <si>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</si>
  <si>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</si>
  <si>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</si>
  <si>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</si>
  <si>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</si>
  <si>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</si>
  <si>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</si>
  <si>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</si>
  <si>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</si>
  <si>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</si>
  <si>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</si>
  <si>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</si>
  <si>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</si>
  <si>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</si>
  <si>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</si>
  <si>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</si>
  <si>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</si>
  <si>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</si>
  <si>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</si>
  <si>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</si>
  <si>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</si>
  <si>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</si>
  <si>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</si>
  <si>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</si>
  <si>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</si>
  <si>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</si>
  <si>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</si>
  <si>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</si>
  <si>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</si>
  <si>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</si>
  <si>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</si>
  <si>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</si>
  <si>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</si>
  <si>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</si>
  <si>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</si>
  <si>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</si>
  <si>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</si>
  <si>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</si>
  <si>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</si>
  <si>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</si>
  <si>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</si>
  <si>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</si>
  <si>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</si>
  <si>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</si>
  <si>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</si>
  <si>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</si>
  <si>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</si>
  <si>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</si>
  <si>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</si>
  <si>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</si>
  <si>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</si>
  <si>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</si>
  <si>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</si>
  <si>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</si>
  <si>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</si>
  <si>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</si>
  <si>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</si>
  <si>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</si>
  <si>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</si>
  <si>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</si>
  <si>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</si>
  <si>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</si>
  <si>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</si>
  <si>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</si>
  <si>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</si>
  <si>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</si>
  <si>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</si>
  <si>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</si>
  <si>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</si>
  <si>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</si>
  <si>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</si>
  <si>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</si>
  <si>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</si>
  <si>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</si>
  <si>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</si>
  <si>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</si>
  <si>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</si>
  <si>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</si>
  <si>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</si>
  <si>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</si>
  <si>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</si>
  <si>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</si>
  <si>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</si>
  <si>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</si>
  <si>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</si>
  <si>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</si>
  <si>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</si>
  <si>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</si>
  <si>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</si>
  <si>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</si>
  <si>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</si>
  <si>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</si>
  <si>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</si>
  <si>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</si>
  <si>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</si>
  <si>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</si>
  <si>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</si>
  <si>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</si>
  <si>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</si>
  <si>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</si>
  <si>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</si>
  <si>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</si>
  <si>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</si>
  <si>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</si>
  <si>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</si>
  <si>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</si>
  <si>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</si>
  <si>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</si>
  <si>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</si>
  <si>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</si>
  <si>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</si>
  <si>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</si>
  <si>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</si>
  <si>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</si>
  <si>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</si>
  <si>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</si>
  <si>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</si>
  <si>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</si>
  <si>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</si>
  <si>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</si>
  <si>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</si>
  <si>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</si>
  <si>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</si>
  <si>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</si>
  <si>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</si>
  <si>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</si>
  <si>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</si>
  <si>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</si>
  <si>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</si>
  <si>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</si>
  <si>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</si>
  <si>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</si>
  <si>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</si>
  <si>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</si>
  <si>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</si>
  <si>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</si>
  <si>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</si>
  <si>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</si>
  <si>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</si>
  <si>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</si>
  <si>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</si>
  <si>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</si>
  <si>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</si>
  <si>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</si>
  <si>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</si>
  <si>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</si>
  <si>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</si>
  <si>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</si>
  <si>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</si>
  <si>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</si>
  <si>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</si>
  <si>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</si>
  <si>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</si>
  <si>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</si>
  <si>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</si>
  <si>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</si>
  <si>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</si>
  <si>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</si>
  <si>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</si>
  <si>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</si>
  <si>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</si>
  <si>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</si>
  <si>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</si>
  <si>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</si>
  <si>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</si>
  <si>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</si>
  <si>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</si>
  <si>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</si>
  <si>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</si>
  <si>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</si>
  <si>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</si>
  <si>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</si>
  <si>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</si>
  <si>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</si>
  <si>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</si>
  <si>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</si>
  <si>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</si>
  <si>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</si>
  <si>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</si>
  <si>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</si>
  <si>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</si>
  <si>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</si>
  <si>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</si>
  <si>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</si>
  <si>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</si>
  <si>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</si>
  <si>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</si>
  <si>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</si>
  <si>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</si>
  <si>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</si>
  <si>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</si>
  <si>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</si>
  <si>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</si>
  <si>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</si>
  <si>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</si>
  <si>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</si>
  <si>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</si>
  <si>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</si>
  <si>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</si>
  <si>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</si>
  <si>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</si>
  <si>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</si>
  <si>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</si>
  <si>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</si>
  <si>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</si>
  <si>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</si>
  <si>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</si>
  <si>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</si>
  <si>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</si>
  <si>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</si>
  <si>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</si>
  <si>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</si>
  <si>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</si>
  <si>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</si>
  <si>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</si>
  <si>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</si>
  <si>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</si>
  <si>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</si>
  <si>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</si>
  <si>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</si>
  <si>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</si>
  <si>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</si>
  <si>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</si>
  <si>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</si>
  <si>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</si>
  <si>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</si>
  <si>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</si>
  <si>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</si>
  <si>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</si>
  <si>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</si>
  <si>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</si>
  <si>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</si>
  <si>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</si>
  <si>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</si>
  <si>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</si>
  <si>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</si>
  <si>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</si>
  <si>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</si>
  <si>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</si>
  <si>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</si>
  <si>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</si>
  <si>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</si>
  <si>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</si>
  <si>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</si>
  <si>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</si>
  <si>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</si>
  <si>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</si>
  <si>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</si>
  <si>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</si>
  <si>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</si>
  <si>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</si>
  <si>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</si>
  <si>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</si>
  <si>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</si>
  <si>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</si>
  <si>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</si>
  <si>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</si>
  <si>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</si>
  <si>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</si>
  <si>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</si>
  <si>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</si>
  <si>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</si>
  <si>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</si>
  <si>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</si>
  <si>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</si>
  <si>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</si>
  <si>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</si>
  <si>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</si>
  <si>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</si>
  <si>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</si>
  <si>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</si>
  <si>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</si>
  <si>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</si>
  <si>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</si>
  <si>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</si>
  <si>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</si>
  <si>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</si>
  <si>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</si>
  <si>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</si>
  <si>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</si>
  <si>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</si>
  <si>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</si>
  <si>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</si>
  <si>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</si>
  <si>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</si>
  <si>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</si>
  <si>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</si>
  <si>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</si>
  <si>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</si>
  <si>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</si>
  <si>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</si>
  <si>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</si>
  <si>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</si>
  <si>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</si>
  <si>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</si>
  <si>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</si>
  <si>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</si>
  <si>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</si>
  <si>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</si>
  <si>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</si>
  <si>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</si>
  <si>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</si>
  <si>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</si>
  <si>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</si>
  <si>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</si>
  <si>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</si>
  <si>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</si>
  <si>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</si>
  <si>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</si>
  <si>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</si>
  <si>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</si>
  <si>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</si>
  <si>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</si>
  <si>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</si>
  <si>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</si>
  <si>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</si>
  <si>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</si>
  <si>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</si>
  <si>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</si>
  <si>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</si>
  <si>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</si>
  <si>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</si>
  <si>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</si>
  <si>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</si>
  <si>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</si>
  <si>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</si>
  <si>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</si>
  <si>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</si>
  <si>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</si>
  <si>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</si>
  <si>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</si>
  <si>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</si>
  <si>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</si>
  <si>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</si>
  <si>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</si>
  <si>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</si>
  <si>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</si>
  <si>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</si>
  <si>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</si>
  <si>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</si>
  <si>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</si>
  <si>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</si>
  <si>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</si>
  <si>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</si>
  <si>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</si>
  <si>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</si>
  <si>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</si>
  <si>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</si>
  <si>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</si>
  <si>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</si>
  <si>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</si>
  <si>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</si>
  <si>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</si>
  <si>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</si>
  <si>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</si>
  <si>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</si>
  <si>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</si>
  <si>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</si>
  <si>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</si>
  <si>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</si>
  <si>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</si>
  <si>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</si>
  <si>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</si>
  <si>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</si>
  <si>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</si>
  <si>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</si>
  <si>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</si>
  <si>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</si>
  <si>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</si>
  <si>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</si>
  <si>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</si>
  <si>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</si>
  <si>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</si>
  <si>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</si>
  <si>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</si>
  <si>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</si>
  <si>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</si>
  <si>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</si>
  <si>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</si>
  <si>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</si>
  <si>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</si>
  <si>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</si>
  <si>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</si>
  <si>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</si>
  <si>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</si>
  <si>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</si>
  <si>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</si>
  <si>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</si>
  <si>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</si>
  <si>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</si>
  <si>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</si>
  <si>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</si>
  <si>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</si>
  <si>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</si>
  <si>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</si>
  <si>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</si>
  <si>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</si>
  <si>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</si>
  <si>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</si>
  <si>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</si>
  <si>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</si>
  <si>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</si>
  <si>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</si>
  <si>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</si>
  <si>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</si>
  <si>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</si>
  <si>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</si>
  <si>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</si>
  <si>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</si>
  <si>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</si>
  <si>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</si>
  <si>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</si>
  <si>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</si>
  <si>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</si>
  <si>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</si>
  <si>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</si>
  <si>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</si>
  <si>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</si>
  <si>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</si>
  <si>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</si>
  <si>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</si>
  <si>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</si>
  <si>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</si>
  <si>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</si>
  <si>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</si>
  <si>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</si>
  <si>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</si>
  <si>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</si>
  <si>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</si>
  <si>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</si>
  <si>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</si>
  <si>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</si>
  <si>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</si>
  <si>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</si>
  <si>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</si>
  <si>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</si>
  <si>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</si>
  <si>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</si>
  <si>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</si>
  <si>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</si>
  <si>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</si>
  <si>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</si>
  <si>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</si>
  <si>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</si>
  <si>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</si>
  <si>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</si>
  <si>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</si>
  <si>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</si>
  <si>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</si>
  <si>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</si>
  <si>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</si>
  <si>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</si>
  <si>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</si>
  <si>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</si>
  <si>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</si>
  <si>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</si>
  <si>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</si>
  <si>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</si>
  <si>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</si>
  <si>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</si>
  <si>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</si>
  <si>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</si>
  <si>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</si>
  <si>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</si>
  <si>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</si>
  <si>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</si>
  <si>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</si>
  <si>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</si>
  <si>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</si>
  <si>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</si>
  <si>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</si>
  <si>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</si>
  <si>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</si>
  <si>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</si>
  <si>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</si>
  <si>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</si>
  <si>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</si>
  <si>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</si>
  <si>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</si>
  <si>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</si>
  <si>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</si>
  <si>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</si>
  <si>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</si>
  <si>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</si>
  <si>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</si>
  <si>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</si>
  <si>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</si>
  <si>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</si>
  <si>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</si>
  <si>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</si>
  <si>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</si>
  <si>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</si>
  <si>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</si>
  <si>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</si>
  <si>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</si>
  <si>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</si>
  <si>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</si>
  <si>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</si>
  <si>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</si>
  <si>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</si>
  <si>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</si>
  <si>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</si>
  <si>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</si>
  <si>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</si>
  <si>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</si>
  <si>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</si>
  <si>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</si>
  <si>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</si>
  <si>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</si>
  <si>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</si>
  <si>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</si>
  <si>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</si>
  <si>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</si>
  <si>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</si>
  <si>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</si>
  <si>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</si>
  <si>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</si>
  <si>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</si>
  <si>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</si>
  <si>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</si>
  <si>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</si>
  <si>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</si>
  <si>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</si>
  <si>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</si>
  <si>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</si>
  <si>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</si>
  <si>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</si>
  <si>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</si>
  <si>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</si>
  <si>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</si>
  <si>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</si>
  <si>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</si>
  <si>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</si>
  <si>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</si>
  <si>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</si>
  <si>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</si>
  <si>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</si>
  <si>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</si>
  <si>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</si>
  <si>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</si>
  <si>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</si>
  <si>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</si>
  <si>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</si>
  <si>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</si>
  <si>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</si>
  <si>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</si>
  <si>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</si>
  <si>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</si>
  <si>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</si>
  <si>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</si>
  <si>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</si>
  <si>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</si>
  <si>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</si>
  <si>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</si>
  <si>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</si>
  <si>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</si>
  <si>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</si>
  <si>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</si>
  <si>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</si>
  <si>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</si>
  <si>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</si>
  <si>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</si>
  <si>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</si>
  <si>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</si>
  <si>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</si>
  <si>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</si>
  <si>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</si>
  <si>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</si>
  <si>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</si>
  <si>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</si>
  <si>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</si>
  <si>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</si>
  <si>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</si>
  <si>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</si>
  <si>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</si>
  <si>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</si>
  <si>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</si>
  <si>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</si>
  <si>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</si>
  <si>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</si>
  <si>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</si>
  <si>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</si>
  <si>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</si>
  <si>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</si>
  <si>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</si>
  <si>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</si>
  <si>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</si>
  <si>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</si>
  <si>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</si>
  <si>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</si>
  <si>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</si>
  <si>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</si>
  <si>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</si>
  <si>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</si>
  <si>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</si>
  <si>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</si>
  <si>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</si>
  <si>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</si>
  <si>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</si>
  <si>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</si>
  <si>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</si>
  <si>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</si>
  <si>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</si>
  <si>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</si>
  <si>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</si>
  <si>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</si>
  <si>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</si>
  <si>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</si>
  <si>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</si>
  <si>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</si>
  <si>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</si>
  <si>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</si>
  <si>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</si>
  <si>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</si>
  <si>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</si>
  <si>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</si>
  <si>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</si>
  <si>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</si>
  <si>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</si>
  <si>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</si>
  <si>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</si>
  <si>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</si>
  <si>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</si>
  <si>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</si>
  <si>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</si>
  <si>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</si>
  <si>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</si>
  <si>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</si>
  <si>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</si>
  <si>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</si>
  <si>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</si>
  <si>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</si>
  <si>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</si>
  <si>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</si>
  <si>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</si>
  <si>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</si>
  <si>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</si>
  <si>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</si>
  <si>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</si>
  <si>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</si>
  <si>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</si>
  <si>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</si>
  <si>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</si>
  <si>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</si>
  <si>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</si>
  <si>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</si>
  <si>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</si>
  <si>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</si>
  <si>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</si>
  <si>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</si>
  <si>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</si>
  <si>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</si>
  <si>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</si>
  <si>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</si>
  <si>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</si>
  <si>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</si>
  <si>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</si>
  <si>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</si>
  <si>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</si>
  <si>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</si>
  <si>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</si>
  <si>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</si>
  <si>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</si>
  <si>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</si>
  <si>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</si>
  <si>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</si>
  <si>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</si>
  <si>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</si>
  <si>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</si>
  <si>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</si>
  <si>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</si>
  <si>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</si>
  <si>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</si>
  <si>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</si>
  <si>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</si>
  <si>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</si>
  <si>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</si>
  <si>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</si>
  <si>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</si>
  <si>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</si>
  <si>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</si>
  <si>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</si>
  <si>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</si>
  <si>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</si>
  <si>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</si>
  <si>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</si>
  <si>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</si>
  <si>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</si>
  <si>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</si>
  <si>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</si>
  <si>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</si>
  <si>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</si>
  <si>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</si>
  <si>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</si>
  <si>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</si>
  <si>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</si>
  <si>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</si>
  <si>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</si>
  <si>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</si>
  <si>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</si>
  <si>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</si>
  <si>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</si>
  <si>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</si>
  <si>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</si>
  <si>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</si>
  <si>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</si>
  <si>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</si>
  <si>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</si>
  <si>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</si>
  <si>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</si>
  <si>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</si>
  <si>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</si>
  <si>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</si>
  <si>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</si>
  <si>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</si>
  <si>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</si>
  <si>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</si>
  <si>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</si>
  <si>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</si>
  <si>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</si>
  <si>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</si>
  <si>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</si>
  <si>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</si>
  <si>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</si>
  <si>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</si>
  <si>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</si>
  <si>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</si>
  <si>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</si>
  <si>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</si>
  <si>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</si>
  <si>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</si>
  <si>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</si>
  <si>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</si>
  <si>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</si>
  <si>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</si>
  <si>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</si>
  <si>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</si>
  <si>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</si>
  <si>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</si>
  <si>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</si>
  <si>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</si>
  <si>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</si>
  <si>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</si>
  <si>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</si>
  <si>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</si>
  <si>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</si>
  <si>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</si>
  <si>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</si>
  <si>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</si>
  <si>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</si>
  <si>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</si>
  <si>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</si>
  <si>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</si>
  <si>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</si>
  <si>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</si>
  <si>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</si>
  <si>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</si>
  <si>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</si>
  <si>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</si>
  <si>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</si>
  <si>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</si>
  <si>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</si>
  <si>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</si>
  <si>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</si>
  <si>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</si>
  <si>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</si>
  <si>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</si>
  <si>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</si>
  <si>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</si>
  <si>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</si>
  <si>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</si>
  <si>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</si>
  <si>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</si>
  <si>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</si>
  <si>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</si>
  <si>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</si>
  <si>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</si>
  <si>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</si>
  <si>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</si>
  <si>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</si>
  <si>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</si>
  <si>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</si>
  <si>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</si>
  <si>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</si>
  <si>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</si>
  <si>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</si>
  <si>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</si>
  <si>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</si>
  <si>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</si>
  <si>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</si>
  <si>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</si>
  <si>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</si>
  <si>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</si>
  <si>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</si>
  <si>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</si>
  <si>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</si>
  <si>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</si>
  <si>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</si>
  <si>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</si>
  <si>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</si>
  <si>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</si>
  <si>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</si>
  <si>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</si>
  <si>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</si>
  <si>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</si>
  <si>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</si>
  <si>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</si>
  <si>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</si>
  <si>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</si>
  <si>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</si>
  <si>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</si>
  <si>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</si>
  <si>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</si>
  <si>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</si>
  <si>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</si>
  <si>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</si>
  <si>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</si>
  <si>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</si>
  <si>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</si>
  <si>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</si>
  <si>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</si>
  <si>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</si>
  <si>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</si>
  <si>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</si>
  <si>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</si>
  <si>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</si>
  <si>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</si>
  <si>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</si>
  <si>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</si>
  <si>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</si>
  <si>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</si>
  <si>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</si>
  <si>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</si>
  <si>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</si>
  <si>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</si>
  <si>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</si>
  <si>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</si>
  <si>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</si>
  <si>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</si>
  <si>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</si>
  <si>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</si>
  <si>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</si>
  <si>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</si>
  <si>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</si>
  <si>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</si>
  <si>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</si>
  <si>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</si>
  <si>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</si>
  <si>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</si>
  <si>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</si>
  <si>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</si>
  <si>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</si>
  <si>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</si>
  <si>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</si>
  <si>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</si>
  <si>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</si>
  <si>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</si>
  <si>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</si>
  <si>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</si>
  <si>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</si>
  <si>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</si>
  <si>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</si>
  <si>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</si>
  <si>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</si>
  <si>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</si>
  <si>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</si>
  <si>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</si>
  <si>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</si>
  <si>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</si>
  <si>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</si>
  <si>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</si>
  <si>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</si>
  <si>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</si>
  <si>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</si>
  <si>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</si>
  <si>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</si>
  <si>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</si>
  <si>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</si>
  <si>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</si>
  <si>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</si>
  <si>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</si>
  <si>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</si>
  <si>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</si>
  <si>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</si>
  <si>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</si>
  <si>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</si>
  <si>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</si>
  <si>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</si>
  <si>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</si>
  <si>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</si>
  <si>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</si>
  <si>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</si>
  <si>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</si>
  <si>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</si>
  <si>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</si>
  <si>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</si>
  <si>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</si>
  <si>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</si>
  <si>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</si>
  <si>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</si>
  <si>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</si>
  <si>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</si>
  <si>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</si>
  <si>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</si>
  <si>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</si>
  <si>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</si>
  <si>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</si>
  <si>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</si>
  <si>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</si>
  <si>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</si>
  <si>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</si>
  <si>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</si>
  <si>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</si>
  <si>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</si>
  <si>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</si>
  <si>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</si>
  <si>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</si>
  <si>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</si>
  <si>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</si>
  <si>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</si>
  <si>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</si>
  <si>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</si>
  <si>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</si>
  <si>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</si>
  <si>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</si>
  <si>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</si>
  <si>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</si>
  <si>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</si>
  <si>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</si>
  <si>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</si>
  <si>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</si>
  <si>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</si>
  <si>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</si>
  <si>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</si>
  <si>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</si>
  <si>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</si>
  <si>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</si>
  <si>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</si>
  <si>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</si>
  <si>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</si>
  <si>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</si>
  <si>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</si>
  <si>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</si>
  <si>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</si>
  <si>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</si>
  <si>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</si>
  <si>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</si>
  <si>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</si>
  <si>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</si>
  <si>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</si>
  <si>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</si>
  <si>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</si>
  <si>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</si>
  <si>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</si>
  <si>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</si>
  <si>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</si>
  <si>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</si>
  <si>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</si>
  <si>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</si>
  <si>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</si>
  <si>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</si>
  <si>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</si>
  <si>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</si>
  <si>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</si>
  <si>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</si>
  <si>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</si>
  <si>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</si>
  <si>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</si>
  <si>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</si>
  <si>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</si>
  <si>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</si>
  <si>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</si>
  <si>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</si>
  <si>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</si>
  <si>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</si>
  <si>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</si>
  <si>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</si>
  <si>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</si>
  <si>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</si>
  <si>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</si>
  <si>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</si>
  <si>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</si>
  <si>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</si>
  <si>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</si>
  <si>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</si>
  <si>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</si>
  <si>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</si>
  <si>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</si>
  <si>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</si>
  <si>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</si>
  <si>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</si>
  <si>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</si>
  <si>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</si>
  <si>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</si>
  <si>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</si>
  <si>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</si>
  <si>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</si>
  <si>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</si>
  <si>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</si>
  <si>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</si>
  <si>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</si>
  <si>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</si>
  <si>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</si>
  <si>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</si>
  <si>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</si>
  <si>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</si>
  <si>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</si>
  <si>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</si>
  <si>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</si>
  <si>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</si>
  <si>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</si>
  <si>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</si>
  <si>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</si>
  <si>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</si>
  <si>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</si>
  <si>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</si>
  <si>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</si>
  <si>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</si>
  <si>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</si>
  <si>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</si>
  <si>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</si>
  <si>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</si>
  <si>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</si>
  <si>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</si>
  <si>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</si>
  <si>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</si>
  <si>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</si>
  <si>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</si>
  <si>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</si>
  <si>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</si>
  <si>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</si>
  <si>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</si>
  <si>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</si>
  <si>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</si>
  <si>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</si>
  <si>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</si>
  <si>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</si>
  <si>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</si>
  <si>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</si>
  <si>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</si>
  <si>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</si>
  <si>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</si>
  <si>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</si>
  <si>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</si>
  <si>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</si>
  <si>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</si>
  <si>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</si>
  <si>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</si>
  <si>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</si>
  <si>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</si>
  <si>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</si>
  <si>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</si>
  <si>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</si>
  <si>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</si>
  <si>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</si>
  <si>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</si>
  <si>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</si>
  <si>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</si>
  <si>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</si>
  <si>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</si>
  <si>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</si>
  <si>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</si>
  <si>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</si>
  <si>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</si>
  <si>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</si>
  <si>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</si>
  <si>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</si>
  <si>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</si>
  <si>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</si>
  <si>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</si>
  <si>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</si>
  <si>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</si>
  <si>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</si>
  <si>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</si>
  <si>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</si>
  <si>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</si>
  <si>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</si>
  <si>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</si>
  <si>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</si>
  <si>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</si>
  <si>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</si>
  <si>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</si>
  <si>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</si>
  <si>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</si>
  <si>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</si>
  <si>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</si>
  <si>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</si>
  <si>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</si>
  <si>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</si>
  <si>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</si>
  <si>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</si>
  <si>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</si>
  <si>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</si>
  <si>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</si>
  <si>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</si>
  <si>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</si>
  <si>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</si>
  <si>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</si>
  <si>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</si>
  <si>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</si>
  <si>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</si>
  <si>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</si>
  <si>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</si>
  <si>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</si>
  <si>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</si>
  <si>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</si>
  <si>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</si>
  <si>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</si>
  <si>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</si>
  <si>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</si>
  <si>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</si>
  <si>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</si>
  <si>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</si>
  <si>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</si>
  <si>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</si>
  <si>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</si>
  <si>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</si>
  <si>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</si>
  <si>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</si>
  <si>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</si>
  <si>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</si>
  <si>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</si>
  <si>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</si>
  <si>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</si>
  <si>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</si>
  <si>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</si>
  <si>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</si>
  <si>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</si>
  <si>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</si>
  <si>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</si>
  <si>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</si>
  <si>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</si>
  <si>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</si>
  <si>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</si>
  <si>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</si>
  <si>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</si>
  <si>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</si>
  <si>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</si>
  <si>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</si>
  <si>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</si>
  <si>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</si>
  <si>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</si>
  <si>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</si>
  <si>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</si>
  <si>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</si>
  <si>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</si>
  <si>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</si>
  <si>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</si>
  <si>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</si>
  <si>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</si>
  <si>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</si>
  <si>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</si>
  <si>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</si>
  <si>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</si>
  <si>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</si>
  <si>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</si>
  <si>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</si>
  <si>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</si>
  <si>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</si>
  <si>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</si>
  <si>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</si>
  <si>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</si>
  <si>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</si>
  <si>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</si>
  <si>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</si>
  <si>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</si>
  <si>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</si>
  <si>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</si>
  <si>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</si>
  <si>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</si>
  <si>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</si>
  <si>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</si>
  <si>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</si>
  <si>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</si>
  <si>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</si>
  <si>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</si>
  <si>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</si>
  <si>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</si>
  <si>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</si>
  <si>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</si>
  <si>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</si>
  <si>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</si>
  <si>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</si>
  <si>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</si>
  <si>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</si>
  <si>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</si>
  <si>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</si>
  <si>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</si>
  <si>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</si>
  <si>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</si>
  <si>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</si>
  <si>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</si>
  <si>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</si>
  <si>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</si>
  <si>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</si>
  <si>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</si>
  <si>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</si>
  <si>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</si>
  <si>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</si>
  <si>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</si>
  <si>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</si>
  <si>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</si>
  <si>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</si>
  <si>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</si>
  <si>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</si>
  <si>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</si>
  <si>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</si>
  <si>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</si>
  <si>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</si>
  <si>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</si>
  <si>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</si>
  <si>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</si>
  <si>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</si>
  <si>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</si>
  <si>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</si>
  <si>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</si>
  <si>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</si>
  <si>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</si>
  <si>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</si>
  <si>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</si>
  <si>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</si>
  <si>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</si>
  <si>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</si>
  <si>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</si>
  <si>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</si>
  <si>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</si>
  <si>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</si>
  <si>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</si>
  <si>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</si>
  <si>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</si>
  <si>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</si>
  <si>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</si>
  <si>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</si>
  <si>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</si>
  <si>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</si>
  <si>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</si>
  <si>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</si>
  <si>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</si>
  <si>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</si>
  <si>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</si>
  <si>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</si>
  <si>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</si>
  <si>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</si>
  <si>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</si>
  <si>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</si>
  <si>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</si>
  <si>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</si>
  <si>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</si>
  <si>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</si>
  <si>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</si>
  <si>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</si>
  <si>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</si>
  <si>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</si>
  <si>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</si>
  <si>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</si>
  <si>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</si>
  <si>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</si>
  <si>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</si>
  <si>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</si>
  <si>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</si>
  <si>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</si>
  <si>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</si>
  <si>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</si>
  <si>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</si>
  <si>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</si>
  <si>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</si>
  <si>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</si>
  <si>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</si>
  <si>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</si>
  <si>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</si>
  <si>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</si>
  <si>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</si>
  <si>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</si>
  <si>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</si>
  <si>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</si>
  <si>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</si>
  <si>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</si>
  <si>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</si>
  <si>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</si>
  <si>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</si>
  <si>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</si>
  <si>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</si>
  <si>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</si>
  <si>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</si>
  <si>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</si>
  <si>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</si>
  <si>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</si>
  <si>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</si>
  <si>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</si>
  <si>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</si>
  <si>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</si>
  <si>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</si>
  <si>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</si>
  <si>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</si>
  <si>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</si>
  <si>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</si>
  <si>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</si>
  <si>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</si>
  <si>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</si>
  <si>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</si>
  <si>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</si>
  <si>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</si>
  <si>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</si>
  <si>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</si>
  <si>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</si>
  <si>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</si>
  <si>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</si>
  <si>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</si>
  <si>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</si>
  <si>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</si>
  <si>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</si>
  <si>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</si>
  <si>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</si>
  <si>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</si>
  <si>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</si>
  <si>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</si>
  <si>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</si>
  <si>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</si>
  <si>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</si>
  <si>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</si>
  <si>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</si>
  <si>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</si>
  <si>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</si>
  <si>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</si>
  <si>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</si>
  <si>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</si>
  <si>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</si>
  <si>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</si>
  <si>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</si>
  <si>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</si>
  <si>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</si>
  <si>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</si>
  <si>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</si>
  <si>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</si>
  <si>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</si>
  <si>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</si>
  <si>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</si>
  <si>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</si>
  <si>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</si>
  <si>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</si>
  <si>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</si>
  <si>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</si>
  <si>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</si>
  <si>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</si>
  <si>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</si>
  <si>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</si>
  <si>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</si>
  <si>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</si>
  <si>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</si>
  <si>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</si>
  <si>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</si>
  <si>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</si>
  <si>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</si>
  <si>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</si>
  <si>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</si>
  <si>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</si>
  <si>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</si>
  <si>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</si>
  <si>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</si>
  <si>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</si>
  <si>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</si>
  <si>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</si>
  <si>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</si>
  <si>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</si>
  <si>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</si>
  <si>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</si>
  <si>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</si>
  <si>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</si>
  <si>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</si>
  <si>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</si>
  <si>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</si>
  <si>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</si>
  <si>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</si>
  <si>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</si>
  <si>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</si>
  <si>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</si>
  <si>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</si>
  <si>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</si>
  <si>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</si>
  <si>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</si>
  <si>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</si>
  <si>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</si>
  <si>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</si>
  <si>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</si>
  <si>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</si>
  <si>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</si>
  <si>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</si>
  <si>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</si>
  <si>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</si>
  <si>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</si>
  <si>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</si>
  <si>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</si>
  <si>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</si>
  <si>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</si>
  <si>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</si>
  <si>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</si>
  <si>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</si>
  <si>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</si>
  <si>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</si>
  <si>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</si>
  <si>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</si>
  <si>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</si>
  <si>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</si>
  <si>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</si>
  <si>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</si>
  <si>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</si>
  <si>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</si>
  <si>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</si>
  <si>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</si>
  <si>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</si>
  <si>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</si>
  <si>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</si>
  <si>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</si>
  <si>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</si>
  <si>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</si>
  <si>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</si>
  <si>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</si>
  <si>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</si>
  <si>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</si>
  <si>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</si>
  <si>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</si>
  <si>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</si>
  <si>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</si>
  <si>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</si>
  <si>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</si>
  <si>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</si>
  <si>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</si>
  <si>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</si>
  <si>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</si>
  <si>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</si>
  <si>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</si>
  <si>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</si>
  <si>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</si>
  <si>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</si>
  <si>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</si>
  <si>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</si>
  <si>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</si>
  <si>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</si>
  <si>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</si>
  <si>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</si>
  <si>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</si>
  <si>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</si>
  <si>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</si>
  <si>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</si>
  <si>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</si>
  <si>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</si>
  <si>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</si>
  <si>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</si>
  <si>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</si>
  <si>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</si>
  <si>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</si>
  <si>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</si>
  <si>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</si>
  <si>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</si>
  <si>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</si>
  <si>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</si>
  <si>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</si>
  <si>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</si>
  <si>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</si>
  <si>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</si>
  <si>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</si>
  <si>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</si>
  <si>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</si>
  <si>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</si>
  <si>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</si>
  <si>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</si>
  <si>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</si>
  <si>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</si>
  <si>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</si>
  <si>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</si>
  <si>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</si>
  <si>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</si>
  <si>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</si>
  <si>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</si>
  <si>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</si>
  <si>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</si>
  <si>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</si>
  <si>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</si>
  <si>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</si>
  <si>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</si>
  <si>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</si>
  <si>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</si>
  <si>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</si>
  <si>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</si>
  <si>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</si>
  <si>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</si>
  <si>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</si>
  <si>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</si>
  <si>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</si>
  <si>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</si>
  <si>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</si>
  <si>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</si>
  <si>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</si>
  <si>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</si>
  <si>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</si>
  <si>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</si>
  <si>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</si>
  <si>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</si>
  <si>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</si>
  <si>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</si>
  <si>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</si>
  <si>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</si>
  <si>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</si>
  <si>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</si>
  <si>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</si>
  <si>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</si>
  <si>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</si>
  <si>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</si>
  <si>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</si>
  <si>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</si>
  <si>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</si>
  <si>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</si>
  <si>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</si>
  <si>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</si>
  <si>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</si>
  <si>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</si>
  <si>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</si>
  <si>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</si>
  <si>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</si>
  <si>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</si>
  <si>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</si>
  <si>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</si>
  <si>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</si>
  <si>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</si>
  <si>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</si>
  <si>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</si>
  <si>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</si>
  <si>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</si>
  <si>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</si>
  <si>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</si>
  <si>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</si>
  <si>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</si>
  <si>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</si>
  <si>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</si>
  <si>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</si>
  <si>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</si>
  <si>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</si>
  <si>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</si>
  <si>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</si>
  <si>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</si>
  <si>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</si>
  <si>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</si>
  <si>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</si>
  <si>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</si>
  <si>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</si>
  <si>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</si>
  <si>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</si>
  <si>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</si>
  <si>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</si>
  <si>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</si>
  <si>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</si>
  <si>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</si>
  <si>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</si>
  <si>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</si>
  <si>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</si>
  <si>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</si>
  <si>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</si>
  <si>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</si>
  <si>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</si>
  <si>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</si>
  <si>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</si>
  <si>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</si>
  <si>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</si>
  <si>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</si>
  <si>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</si>
  <si>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</si>
  <si>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</si>
  <si>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</si>
  <si>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</si>
  <si>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</si>
  <si>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</si>
  <si>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</si>
  <si>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</si>
  <si>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</si>
  <si>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</si>
  <si>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</si>
  <si>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</si>
  <si>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</si>
  <si>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</si>
  <si>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</si>
  <si>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</si>
  <si>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</si>
  <si>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</si>
  <si>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</si>
  <si>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</si>
  <si>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</si>
  <si>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</si>
  <si>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</si>
  <si>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</si>
  <si>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</si>
  <si>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</si>
  <si>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</si>
  <si>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</si>
  <si>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</si>
  <si>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</si>
  <si>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</si>
  <si>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</si>
  <si>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</si>
  <si>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</si>
  <si>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</si>
  <si>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</si>
  <si>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</si>
  <si>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</si>
  <si>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</si>
  <si>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</si>
  <si>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</si>
  <si>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</si>
  <si>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</si>
  <si>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</si>
  <si>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</si>
  <si>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</si>
  <si>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</si>
  <si>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</si>
  <si>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</si>
  <si>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</si>
  <si>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</si>
  <si>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</si>
  <si>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</si>
  <si>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</si>
  <si>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</si>
  <si>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</si>
  <si>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</si>
  <si>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</si>
  <si>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</si>
  <si>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</si>
  <si>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</si>
  <si>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</si>
  <si>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</si>
  <si>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</si>
  <si>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</si>
  <si>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</si>
  <si>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</si>
  <si>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</si>
  <si>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</si>
  <si>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</si>
  <si>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</si>
  <si>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</si>
  <si>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</si>
  <si>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</si>
  <si>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</si>
  <si>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</si>
  <si>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</si>
  <si>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</si>
  <si>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</si>
  <si>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</si>
  <si>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</si>
  <si>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</si>
  <si>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</si>
  <si>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</si>
  <si>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</si>
  <si>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</si>
  <si>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</si>
  <si>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</si>
  <si>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</si>
  <si>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</si>
  <si>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</si>
  <si>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</si>
  <si>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</si>
  <si>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</si>
  <si>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</si>
  <si>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</si>
  <si>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</si>
  <si>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</si>
  <si>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</si>
  <si>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</si>
  <si>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</si>
  <si>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</si>
  <si>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</si>
  <si>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</si>
  <si>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</si>
  <si>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</si>
  <si>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</si>
  <si>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</si>
  <si>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</si>
  <si>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</si>
  <si>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</si>
  <si>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</si>
  <si>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</si>
  <si>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</si>
  <si>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</si>
  <si>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</si>
  <si>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</si>
  <si>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</si>
  <si>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</si>
  <si>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</si>
  <si>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</si>
  <si>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</si>
  <si>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</si>
  <si>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</si>
  <si>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</si>
  <si>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</si>
  <si>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</si>
  <si>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</si>
  <si>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</si>
  <si>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</si>
  <si>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</si>
  <si>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</si>
  <si>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</si>
  <si>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</si>
  <si>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</si>
  <si>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</si>
  <si>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</si>
  <si>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</si>
  <si>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</si>
  <si>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</si>
  <si>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</si>
  <si>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</si>
  <si>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</si>
  <si>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</si>
  <si>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</si>
  <si>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</si>
  <si>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</si>
  <si>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</si>
  <si>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</si>
  <si>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</si>
  <si>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</si>
  <si>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</si>
  <si>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</si>
  <si>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</si>
  <si>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</si>
  <si>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</si>
  <si>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</si>
  <si>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</si>
  <si>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</si>
  <si>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</si>
  <si>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</si>
  <si>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</si>
  <si>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</si>
  <si>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</si>
  <si>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</si>
  <si>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</si>
  <si>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</si>
  <si>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</si>
  <si>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</si>
  <si>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</si>
  <si>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</si>
  <si>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</si>
  <si>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</si>
  <si>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</si>
  <si>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</si>
  <si>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</si>
  <si>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</si>
  <si>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</si>
  <si>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</si>
  <si>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</si>
  <si>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</si>
  <si>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</si>
  <si>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</si>
  <si>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</si>
  <si>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</si>
  <si>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</si>
  <si>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</si>
  <si>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</si>
  <si>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</si>
  <si>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</si>
  <si>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</si>
  <si>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</si>
  <si>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</si>
  <si>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</si>
  <si>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</si>
  <si>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</si>
  <si>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</si>
  <si>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</si>
  <si>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</si>
  <si>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</si>
  <si>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</si>
  <si>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</si>
  <si>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</si>
  <si>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</si>
  <si>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</si>
  <si>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</si>
  <si>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</si>
  <si>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</si>
  <si>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</si>
  <si>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</si>
  <si>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</si>
  <si>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</si>
  <si>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</si>
  <si>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</si>
  <si>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</si>
  <si>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</si>
  <si>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</si>
  <si>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</si>
  <si>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</si>
  <si>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</si>
  <si>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</si>
  <si>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</si>
  <si>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</si>
  <si>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</si>
  <si>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</si>
  <si>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</si>
  <si>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</si>
  <si>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</si>
  <si>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</si>
  <si>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</si>
  <si>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</si>
  <si>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</si>
  <si>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</si>
  <si>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</si>
  <si>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</si>
  <si>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</si>
  <si>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</si>
  <si>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</si>
  <si>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</si>
  <si>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</si>
  <si>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</si>
  <si>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</si>
  <si>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</si>
  <si>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</si>
  <si>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</si>
  <si>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</si>
  <si>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</si>
  <si>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</si>
  <si>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</si>
  <si>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</si>
  <si>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</si>
  <si>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</si>
  <si>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</si>
  <si>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</si>
  <si>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</si>
  <si>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</si>
  <si>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</si>
  <si>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</si>
  <si>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</si>
  <si>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</si>
  <si>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</si>
  <si>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</si>
  <si>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</si>
  <si>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</si>
  <si>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</si>
  <si>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</si>
  <si>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</si>
  <si>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</si>
  <si>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</si>
  <si>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</si>
  <si>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</si>
  <si>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</si>
  <si>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</si>
  <si>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</si>
  <si>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</si>
  <si>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</si>
  <si>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</si>
  <si>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</si>
  <si>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</si>
  <si>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</si>
  <si>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</si>
  <si>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</si>
  <si>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</si>
  <si>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</si>
  <si>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</si>
  <si>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</si>
  <si>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</si>
  <si>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</si>
  <si>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</si>
  <si>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</si>
  <si>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</si>
  <si>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</si>
  <si>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</si>
  <si>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</si>
  <si>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</si>
  <si>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</si>
  <si>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</si>
  <si>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</si>
  <si>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</si>
  <si>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</si>
  <si>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</si>
  <si>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</si>
  <si>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</si>
  <si>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</si>
  <si>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</si>
  <si>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</si>
  <si>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</si>
  <si>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</si>
  <si>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</si>
  <si>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</si>
  <si>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</si>
  <si>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</si>
  <si>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</si>
  <si>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</si>
  <si>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</si>
  <si>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</si>
  <si>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</si>
  <si>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</si>
  <si>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</si>
  <si>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</si>
  <si>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</si>
  <si>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</si>
  <si>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</si>
  <si>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</si>
  <si>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</si>
  <si>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</si>
  <si>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</si>
  <si>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</si>
  <si>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</si>
  <si>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</si>
  <si>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</si>
  <si>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</si>
  <si>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</si>
  <si>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</si>
  <si>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</si>
  <si>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</si>
  <si>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</si>
  <si>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</si>
  <si>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</si>
  <si>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</si>
  <si>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</si>
  <si>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</si>
  <si>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</si>
  <si>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</si>
  <si>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</si>
  <si>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</si>
  <si>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</si>
  <si>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</si>
  <si>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</si>
  <si>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</si>
  <si>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</si>
  <si>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</si>
  <si>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</si>
  <si>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</si>
  <si>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</si>
  <si>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</si>
  <si>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</si>
  <si>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</si>
  <si>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</si>
  <si>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</si>
  <si>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</si>
  <si>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</si>
  <si>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</si>
  <si>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</si>
  <si>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</si>
  <si>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</si>
  <si>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</si>
  <si>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</si>
  <si>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</si>
  <si>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</si>
  <si>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</si>
  <si>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</si>
  <si>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</si>
  <si>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</si>
  <si>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</si>
  <si>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</si>
  <si>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</si>
  <si>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</si>
  <si>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</si>
  <si>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</si>
  <si>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</si>
  <si>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</si>
  <si>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</si>
  <si>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</si>
  <si>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</si>
  <si>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</si>
  <si>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</si>
  <si>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</si>
  <si>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</si>
  <si>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</si>
  <si>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</si>
  <si>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</si>
  <si>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</si>
  <si>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</si>
  <si>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</si>
  <si>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</si>
  <si>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</si>
  <si>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</si>
  <si>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</si>
  <si>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</si>
  <si>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</si>
  <si>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</si>
  <si>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</si>
  <si>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</si>
  <si>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</si>
  <si>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</si>
  <si>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</si>
  <si>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</si>
  <si>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</si>
  <si>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</si>
  <si>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</si>
  <si>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</si>
  <si>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</si>
  <si>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</si>
  <si>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</si>
  <si>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</si>
  <si>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</si>
  <si>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</si>
  <si>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</si>
  <si>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</si>
  <si>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</si>
  <si>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</si>
  <si>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</si>
  <si>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</si>
  <si>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</si>
  <si>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</si>
  <si>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</si>
  <si>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</si>
  <si>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</si>
  <si>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</si>
  <si>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</si>
  <si>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</si>
  <si>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</si>
  <si>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</si>
  <si>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</si>
  <si>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</si>
  <si>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</si>
  <si>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</si>
  <si>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</si>
  <si>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</si>
  <si>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</si>
  <si>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</si>
  <si>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</si>
  <si>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</si>
  <si>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</si>
  <si>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</si>
  <si>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</si>
  <si>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</si>
  <si>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</si>
  <si>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</si>
  <si>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</si>
  <si>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</si>
  <si>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</si>
  <si>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</si>
  <si>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</si>
  <si>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</si>
  <si>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</si>
  <si>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</si>
  <si>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</si>
  <si>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</si>
  <si>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</si>
  <si>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</si>
  <si>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</si>
  <si>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</si>
  <si>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</si>
  <si>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</si>
  <si>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</si>
  <si>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</si>
  <si>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</si>
  <si>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</si>
  <si>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</si>
  <si>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</si>
  <si>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</si>
  <si>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</si>
  <si>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</si>
  <si>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</si>
  <si>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</si>
  <si>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</si>
  <si>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</si>
  <si>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</si>
  <si>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</si>
  <si>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</si>
  <si>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</si>
  <si>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</si>
  <si>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</si>
  <si>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</si>
  <si>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</si>
  <si>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</si>
  <si>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</si>
  <si>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</si>
  <si>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</si>
  <si>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</si>
  <si>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</si>
  <si>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</si>
  <si>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</si>
  <si>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</si>
  <si>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</si>
  <si>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</si>
  <si>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</si>
  <si>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</si>
  <si>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</si>
  <si>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</si>
  <si>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</si>
  <si>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</si>
  <si>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</si>
  <si>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</si>
  <si>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</si>
  <si>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</si>
  <si>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</si>
  <si>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</si>
  <si>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</si>
  <si>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</si>
  <si>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</si>
  <si>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</si>
  <si>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</si>
  <si>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</si>
  <si>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</si>
  <si>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</si>
  <si>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</si>
  <si>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</si>
  <si>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</si>
  <si>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</si>
  <si>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</si>
  <si>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</si>
  <si>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</si>
  <si>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</si>
  <si>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</si>
  <si>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</si>
  <si>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</si>
  <si>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</si>
  <si>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</si>
  <si>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</si>
  <si>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</si>
  <si>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</si>
  <si>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</si>
  <si>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</si>
  <si>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</si>
  <si>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</si>
  <si>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</si>
  <si>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</si>
  <si>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</si>
  <si>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</si>
  <si>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</si>
  <si>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</si>
  <si>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</si>
  <si>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</si>
  <si>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</si>
  <si>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</si>
  <si>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</si>
  <si>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</si>
  <si>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</si>
  <si>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</si>
  <si>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</si>
  <si>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</si>
  <si>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</si>
  <si>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</si>
  <si>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</si>
  <si>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</si>
  <si>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</si>
  <si>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</si>
  <si>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</si>
  <si>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</si>
  <si>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</si>
  <si>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</si>
  <si>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</si>
  <si>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</si>
  <si>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</si>
  <si>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</si>
  <si>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</si>
  <si>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</si>
  <si>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</si>
  <si>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</si>
  <si>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</si>
  <si>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</si>
  <si>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</si>
  <si>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</si>
  <si>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</si>
  <si>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</si>
  <si>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</si>
  <si>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</si>
  <si>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</si>
  <si>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</si>
  <si>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</si>
  <si>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</si>
  <si>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</si>
  <si>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</si>
  <si>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</si>
  <si>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</si>
  <si>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</si>
  <si>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</si>
  <si>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</si>
  <si>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</si>
  <si>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</si>
  <si>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</si>
  <si>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</si>
  <si>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</si>
  <si>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</si>
  <si>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</si>
  <si>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</si>
  <si>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</si>
  <si>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</si>
  <si>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</si>
  <si>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</si>
  <si>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</si>
  <si>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</si>
  <si>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</si>
  <si>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</si>
  <si>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</si>
  <si>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</si>
  <si>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</si>
  <si>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</si>
  <si>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</si>
  <si>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</si>
  <si>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</si>
  <si>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</si>
  <si>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</si>
  <si>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</si>
  <si>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</si>
  <si>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</si>
  <si>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</si>
  <si>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</si>
  <si>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</si>
  <si>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</si>
  <si>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</si>
  <si>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</si>
  <si>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</si>
  <si>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</si>
  <si>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</si>
  <si>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</si>
  <si>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</si>
  <si>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</si>
  <si>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</si>
  <si>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</si>
  <si>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</si>
  <si>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</si>
  <si>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</si>
  <si>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</si>
  <si>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</si>
  <si>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</si>
  <si>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</si>
  <si>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</si>
  <si>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</si>
  <si>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</si>
  <si>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</si>
  <si>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</si>
  <si>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</si>
  <si>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</si>
  <si>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</si>
  <si>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</si>
  <si>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</si>
  <si>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</si>
  <si>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</si>
  <si>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</si>
  <si>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</si>
  <si>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</si>
  <si>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</si>
  <si>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</si>
  <si>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</si>
  <si>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</si>
  <si>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</si>
  <si>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</si>
  <si>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</si>
  <si>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</si>
  <si>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</si>
  <si>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</si>
  <si>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</si>
  <si>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</si>
  <si>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</si>
  <si>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</si>
  <si>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</si>
  <si>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</si>
  <si>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</si>
  <si>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</si>
  <si>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</si>
  <si>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</si>
  <si>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</si>
  <si>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</si>
  <si>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</si>
  <si>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</si>
  <si>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</si>
  <si>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</si>
  <si>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</si>
  <si>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</si>
  <si>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</si>
  <si>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</si>
  <si>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</si>
  <si>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</si>
  <si>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</si>
  <si>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</si>
  <si>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</si>
  <si>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</si>
  <si>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</si>
  <si>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</si>
  <si>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</si>
  <si>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</si>
  <si>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</si>
  <si>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</si>
  <si>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</si>
  <si>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</si>
  <si>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</si>
  <si>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</si>
  <si>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</si>
  <si>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</si>
  <si>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</si>
  <si>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</si>
  <si>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</si>
  <si>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</si>
  <si>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</si>
  <si>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</si>
  <si>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</si>
  <si>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</si>
  <si>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</si>
  <si>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</si>
  <si>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</si>
  <si>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</si>
  <si>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</si>
  <si>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</si>
  <si>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</si>
  <si>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</si>
  <si>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</si>
  <si>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</si>
  <si>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</si>
  <si>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</si>
  <si>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</si>
  <si>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</si>
  <si>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</si>
  <si>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</si>
  <si>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</si>
  <si>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</si>
  <si>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</si>
  <si>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</si>
  <si>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</si>
  <si>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</si>
  <si>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</si>
  <si>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</si>
  <si>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</si>
  <si>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</si>
  <si>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</si>
  <si>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</si>
  <si>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</si>
  <si>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</si>
  <si>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</si>
  <si>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</si>
  <si>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</si>
  <si>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</si>
  <si>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</si>
  <si>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</si>
  <si>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</si>
  <si>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</si>
  <si>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</si>
  <si>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</si>
  <si>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</si>
  <si>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</si>
  <si>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</si>
  <si>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</si>
  <si>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</si>
  <si>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</si>
  <si>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</si>
  <si>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</si>
  <si>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</si>
  <si>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</si>
  <si>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</si>
  <si>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</si>
  <si>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</si>
  <si>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</si>
  <si>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</si>
  <si>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</si>
  <si>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</si>
  <si>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</si>
  <si>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</si>
  <si>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</si>
  <si>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</si>
  <si>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</si>
  <si>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</si>
  <si>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</si>
  <si>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</si>
  <si>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</si>
  <si>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</si>
  <si>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</si>
  <si>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</si>
  <si>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</si>
  <si>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</si>
  <si>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</si>
  <si>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</si>
  <si>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</si>
  <si>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</si>
  <si>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</si>
  <si>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</si>
  <si>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</si>
  <si>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</si>
  <si>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</si>
  <si>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</si>
  <si>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</si>
  <si>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</si>
  <si>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</si>
  <si>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</si>
  <si>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</si>
  <si>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</si>
  <si>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</si>
  <si>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</si>
  <si>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</si>
  <si>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</si>
  <si>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</si>
  <si>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</si>
  <si>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</si>
  <si>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</si>
  <si>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</si>
  <si>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</si>
  <si>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</si>
  <si>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</si>
  <si>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</si>
  <si>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</si>
  <si>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</si>
  <si>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</si>
  <si>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</si>
  <si>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</si>
  <si>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</si>
  <si>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</si>
  <si>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</si>
  <si>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</si>
  <si>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</si>
  <si>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</si>
  <si>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</si>
  <si>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</si>
  <si>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</si>
  <si>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</si>
  <si>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</si>
  <si>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</si>
  <si>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</si>
  <si>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</si>
  <si>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</si>
  <si>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</si>
  <si>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</si>
  <si>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</si>
  <si>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</si>
  <si>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</si>
  <si>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</si>
  <si>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</si>
  <si>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</si>
  <si>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</si>
  <si>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</si>
  <si>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</si>
  <si>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</si>
  <si>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</si>
  <si>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</si>
  <si>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</si>
  <si>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</si>
  <si>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</si>
  <si>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</si>
  <si>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</si>
  <si>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</si>
  <si>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</si>
  <si>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</si>
  <si>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</si>
  <si>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</si>
  <si>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</si>
  <si>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</si>
  <si>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</si>
  <si>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</si>
  <si>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</si>
  <si>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</si>
  <si>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</si>
  <si>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</si>
  <si>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</si>
  <si>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</si>
  <si>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</si>
  <si>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</si>
  <si>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</si>
  <si>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</si>
  <si>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</si>
  <si>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</si>
  <si>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</si>
  <si>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</si>
  <si>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</si>
  <si>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</si>
  <si>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</si>
  <si>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</si>
  <si>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</si>
  <si>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</si>
  <si>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</si>
  <si>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</si>
  <si>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</si>
  <si>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</si>
  <si>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</si>
  <si>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</si>
  <si>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</si>
  <si>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</si>
  <si>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</si>
  <si>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</si>
  <si>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</si>
  <si>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</si>
  <si>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</si>
  <si>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</si>
  <si>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</si>
  <si>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</si>
  <si>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</si>
  <si>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</si>
  <si>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</si>
  <si>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</si>
  <si>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</si>
  <si>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</si>
  <si>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</si>
  <si>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</si>
  <si>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</si>
  <si>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</si>
  <si>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</si>
  <si>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</si>
  <si>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</si>
  <si>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</si>
  <si>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</si>
  <si>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</si>
  <si>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</si>
  <si>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</si>
  <si>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</si>
  <si>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</si>
  <si>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</si>
  <si>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</si>
  <si>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</si>
  <si>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</si>
  <si>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</si>
  <si>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</si>
  <si>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</si>
  <si>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</si>
  <si>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</si>
  <si>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</si>
  <si>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</si>
  <si>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</si>
  <si>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</si>
  <si>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</si>
  <si>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</si>
  <si>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</si>
  <si>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</si>
  <si>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</si>
  <si>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</si>
  <si>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</si>
  <si>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</si>
  <si>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</si>
  <si>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</si>
  <si>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</si>
  <si>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</si>
  <si>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</si>
  <si>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</si>
  <si>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</si>
  <si>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</si>
  <si>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</si>
  <si>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</si>
  <si>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</si>
  <si>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</si>
  <si>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</si>
  <si>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</si>
  <si>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</si>
  <si>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</si>
  <si>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</si>
  <si>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</si>
  <si>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</si>
  <si>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</si>
  <si>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</si>
  <si>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</si>
  <si>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</si>
  <si>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</si>
  <si>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</si>
  <si>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</si>
  <si>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</si>
  <si>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</si>
  <si>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</si>
  <si>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</si>
  <si>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</si>
  <si>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</si>
  <si>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</si>
  <si>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</si>
  <si>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</si>
  <si>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</si>
  <si>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</si>
  <si>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</si>
  <si>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</si>
  <si>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</si>
  <si>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</si>
  <si>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</si>
  <si>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</si>
  <si>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</si>
  <si>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</si>
  <si>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</si>
  <si>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</si>
  <si>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</si>
  <si>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</si>
  <si>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</si>
  <si>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</si>
  <si>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</si>
  <si>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</si>
  <si>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</si>
  <si>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</si>
  <si>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</si>
  <si>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</si>
  <si>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</si>
  <si>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</si>
  <si>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</si>
  <si>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</si>
  <si>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</si>
  <si>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</si>
  <si>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</si>
  <si>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</si>
  <si>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</si>
  <si>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</si>
  <si>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</si>
  <si>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</si>
  <si>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</si>
  <si>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</si>
  <si>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</si>
  <si>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</si>
  <si>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</si>
  <si>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</si>
  <si>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</si>
  <si>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</si>
  <si>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</si>
  <si>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</si>
  <si>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</si>
  <si>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</si>
  <si>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</si>
  <si>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</si>
  <si>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</si>
  <si>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</si>
  <si>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</si>
  <si>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</si>
  <si>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</si>
  <si>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</si>
  <si>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</si>
  <si>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</si>
  <si>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</si>
  <si>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</si>
  <si>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</si>
  <si>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</si>
  <si>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</si>
  <si>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</si>
  <si>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</si>
  <si>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</si>
  <si>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</si>
  <si>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</si>
  <si>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</si>
  <si>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</si>
  <si>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</si>
  <si>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</si>
  <si>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</si>
  <si>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</si>
  <si>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</si>
  <si>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</si>
  <si>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</si>
  <si>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</si>
  <si>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</si>
  <si>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</si>
  <si>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</si>
  <si>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</si>
  <si>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</si>
  <si>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</si>
  <si>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</si>
  <si>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</si>
  <si>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</si>
  <si>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</si>
  <si>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</si>
  <si>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</si>
  <si>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</si>
  <si>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</si>
  <si>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</si>
  <si>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</si>
  <si>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</si>
  <si>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</si>
  <si>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</si>
  <si>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</si>
  <si>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</si>
  <si>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</si>
  <si>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</si>
  <si>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</si>
  <si>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</si>
  <si>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</si>
  <si>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</si>
  <si>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</si>
  <si>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</si>
  <si>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</si>
  <si>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</si>
  <si>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</si>
  <si>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</si>
  <si>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</si>
  <si>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</si>
  <si>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</si>
  <si>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</si>
  <si>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</si>
  <si>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</si>
  <si>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</si>
  <si>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</si>
  <si>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</si>
  <si>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</si>
  <si>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</si>
  <si>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</si>
  <si>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</si>
  <si>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</si>
  <si>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</si>
  <si>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</si>
  <si>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</si>
  <si>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</si>
  <si>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</si>
  <si>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</si>
  <si>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</si>
  <si>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</si>
  <si>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</si>
  <si>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</si>
  <si>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</si>
  <si>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</si>
  <si>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</si>
  <si>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</si>
  <si>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</si>
  <si>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</si>
  <si>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</si>
  <si>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</si>
  <si>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</si>
  <si>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</si>
  <si>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</si>
  <si>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</si>
  <si>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</si>
  <si>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</si>
  <si>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</si>
  <si>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</si>
  <si>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</si>
  <si>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</si>
  <si>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</si>
  <si>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</si>
  <si>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</si>
  <si>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</si>
  <si>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</si>
  <si>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</si>
  <si>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</si>
  <si>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</si>
  <si>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</si>
  <si>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</si>
  <si>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</si>
  <si>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</si>
  <si>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</si>
  <si>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</si>
  <si>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</si>
  <si>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</si>
  <si>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</si>
  <si>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</si>
  <si>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</si>
  <si>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</si>
  <si>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</si>
  <si>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</si>
  <si>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</si>
  <si>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</si>
  <si>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</si>
  <si>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</si>
  <si>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</si>
  <si>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</si>
  <si>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</si>
  <si>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</si>
  <si>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</si>
  <si>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</si>
  <si>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</si>
  <si>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</si>
  <si>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</si>
  <si>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</si>
  <si>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</si>
  <si>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</si>
  <si>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</si>
  <si>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</si>
  <si>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</si>
  <si>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</si>
  <si>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</si>
  <si>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</si>
  <si>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</si>
  <si>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</si>
  <si>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</si>
  <si>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</si>
  <si>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</si>
  <si>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</si>
  <si>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</si>
  <si>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</si>
  <si>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</si>
  <si>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</si>
  <si>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</si>
  <si>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</si>
  <si>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</si>
  <si>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</si>
  <si>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</si>
  <si>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</si>
  <si>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</si>
  <si>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</si>
  <si>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</si>
  <si>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</si>
  <si>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</si>
  <si>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</si>
  <si>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</si>
  <si>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</si>
  <si>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</si>
  <si>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</si>
  <si>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</si>
  <si>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</si>
  <si>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</si>
  <si>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</si>
  <si>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</si>
  <si>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</si>
  <si>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</si>
  <si>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</si>
  <si>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</si>
  <si>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</si>
  <si>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</si>
  <si>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</si>
  <si>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</si>
  <si>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</si>
  <si>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</si>
  <si>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</si>
  <si>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</si>
  <si>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</si>
  <si>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</si>
  <si>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</si>
  <si>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</si>
  <si>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</si>
  <si>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</si>
  <si>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</si>
  <si>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</si>
  <si>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</si>
  <si>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</si>
  <si>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</si>
  <si>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</si>
  <si>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</si>
  <si>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</si>
  <si>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</si>
  <si>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</si>
  <si>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</si>
  <si>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</si>
  <si>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</si>
  <si>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</si>
  <si>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</si>
  <si>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</si>
  <si>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</si>
  <si>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</si>
  <si>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</si>
  <si>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</si>
  <si>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</si>
  <si>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</si>
  <si>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</si>
  <si>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</si>
  <si>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</si>
  <si>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</si>
  <si>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</si>
  <si>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</si>
  <si>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</si>
  <si>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</si>
  <si>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</si>
  <si>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</si>
  <si>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</si>
  <si>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</si>
  <si>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</si>
  <si>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</si>
  <si>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</si>
  <si>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</si>
  <si>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</si>
  <si>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</si>
  <si>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</si>
  <si>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</si>
  <si>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</si>
  <si>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</si>
  <si>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</si>
  <si>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</si>
  <si>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</si>
  <si>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</si>
  <si>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</si>
  <si>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</si>
  <si>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</si>
  <si>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</si>
  <si>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</si>
  <si>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</si>
  <si>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</si>
  <si>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</si>
  <si>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</si>
  <si>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</si>
  <si>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</si>
  <si>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</si>
  <si>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</si>
  <si>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</si>
  <si>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</si>
  <si>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</si>
  <si>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</si>
  <si>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</si>
  <si>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</si>
  <si>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</si>
  <si>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</si>
  <si>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</si>
  <si>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</si>
  <si>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</si>
  <si>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</si>
  <si>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</si>
  <si>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</si>
  <si>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</si>
  <si>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</si>
  <si>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</si>
  <si>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</si>
  <si>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</si>
  <si>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</si>
  <si>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</si>
  <si>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</si>
  <si>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</si>
  <si>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</si>
  <si>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</si>
  <si>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</si>
  <si>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</si>
  <si>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</si>
  <si>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</si>
  <si>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</si>
  <si>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</si>
  <si>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</si>
  <si>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</si>
  <si>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</si>
  <si>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</si>
  <si>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</si>
  <si>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</si>
  <si>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</si>
  <si>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</si>
  <si>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</si>
  <si>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</si>
  <si>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</si>
  <si>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</si>
  <si>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</si>
  <si>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</si>
  <si>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</si>
  <si>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</si>
  <si>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</si>
  <si>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</si>
  <si>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</si>
  <si>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</si>
  <si>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</si>
  <si>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</si>
  <si>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</si>
  <si>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</si>
  <si>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</si>
  <si>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</si>
  <si>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</si>
  <si>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</si>
  <si>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</si>
  <si>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</si>
  <si>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</si>
  <si>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</si>
  <si>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</si>
  <si>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</si>
  <si>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</si>
  <si>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</si>
  <si>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</si>
  <si>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</si>
  <si>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</si>
  <si>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</si>
  <si>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</si>
  <si>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</si>
  <si>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</si>
  <si>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</si>
  <si>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</si>
  <si>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</si>
  <si>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</si>
  <si>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</si>
  <si>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</si>
  <si>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</si>
  <si>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</si>
  <si>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</si>
  <si>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</si>
  <si>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</si>
  <si>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</si>
  <si>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</si>
  <si>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</si>
  <si>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</si>
  <si>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</si>
  <si>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</si>
  <si>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</si>
  <si>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</si>
  <si>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</si>
  <si>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</si>
  <si>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</si>
  <si>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</si>
  <si>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</si>
  <si>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</si>
  <si>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</si>
  <si>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</si>
  <si>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</si>
  <si>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</si>
  <si>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</si>
  <si>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</si>
  <si>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</si>
  <si>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</si>
  <si>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</si>
  <si>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</si>
  <si>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</si>
  <si>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</si>
  <si>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</si>
  <si>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</si>
  <si>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</si>
  <si>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</si>
  <si>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</si>
  <si>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</si>
  <si>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</si>
  <si>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</si>
  <si>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</si>
  <si>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</si>
  <si>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</si>
  <si>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</si>
  <si>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</si>
  <si>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</si>
  <si>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</si>
  <si>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</si>
  <si>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</si>
  <si>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</si>
  <si>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</si>
  <si>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</si>
  <si>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</si>
  <si>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</si>
  <si>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</si>
  <si>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</si>
  <si>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</si>
  <si>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</si>
  <si>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</si>
  <si>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</si>
  <si>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</si>
  <si>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</si>
  <si>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</si>
  <si>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</si>
  <si>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</si>
  <si>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</si>
  <si>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</si>
  <si>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</si>
  <si>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</si>
  <si>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</si>
  <si>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</si>
  <si>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</si>
  <si>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</si>
  <si>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</si>
  <si>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</si>
  <si>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</si>
  <si>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</si>
  <si>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</si>
  <si>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</si>
  <si>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</si>
  <si>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</si>
  <si>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</si>
  <si>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</si>
  <si>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</si>
  <si>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</si>
  <si>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</si>
  <si>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</si>
  <si>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</si>
  <si>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</si>
  <si>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</si>
  <si>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</si>
  <si>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</si>
  <si>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</si>
  <si>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</si>
  <si>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</si>
  <si>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</si>
  <si>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</si>
  <si>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</si>
  <si>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</si>
  <si>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</si>
  <si>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</si>
  <si>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</si>
  <si>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</si>
  <si>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</si>
  <si>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</si>
  <si>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</si>
  <si>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</si>
  <si>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</si>
  <si>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</si>
  <si>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</si>
  <si>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</si>
  <si>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</si>
  <si>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</si>
  <si>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</si>
  <si>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</si>
  <si>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</si>
  <si>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</si>
  <si>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</si>
  <si>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</si>
  <si>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</si>
  <si>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</si>
  <si>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</si>
  <si>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</si>
  <si>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</si>
  <si>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</si>
  <si>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</si>
  <si>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</si>
  <si>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</si>
  <si>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</si>
  <si>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</si>
  <si>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</si>
  <si>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</si>
  <si>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</si>
  <si>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</si>
  <si>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</si>
  <si>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</si>
  <si>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</si>
  <si>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</si>
  <si>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</si>
  <si>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</si>
  <si>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</si>
  <si>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</si>
  <si>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</si>
  <si>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</si>
  <si>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</si>
  <si>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</si>
  <si>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</si>
  <si>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</si>
  <si>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</si>
  <si>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</si>
  <si>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</si>
  <si>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</si>
  <si>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</si>
  <si>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</si>
  <si>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</si>
  <si>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</si>
  <si>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</si>
  <si>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</si>
  <si>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</si>
  <si>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</si>
  <si>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</si>
  <si>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</si>
  <si>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</si>
  <si>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</si>
  <si>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</si>
  <si>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</si>
  <si>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</si>
  <si>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</si>
  <si>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</si>
  <si>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</si>
  <si>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</si>
  <si>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</si>
  <si>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</si>
  <si>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</si>
  <si>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</si>
  <si>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</si>
  <si>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</si>
  <si>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</si>
  <si>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</si>
  <si>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</si>
  <si>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</si>
  <si>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</si>
  <si>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</si>
  <si>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</si>
  <si>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</si>
  <si>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</si>
  <si>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</si>
  <si>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</si>
  <si>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</si>
  <si>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</si>
  <si>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</si>
  <si>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</si>
  <si>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</si>
  <si>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</si>
  <si>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</si>
  <si>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</si>
  <si>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</si>
  <si>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</si>
  <si>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</si>
  <si>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</si>
  <si>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</si>
  <si>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</si>
  <si>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</si>
  <si>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</si>
  <si>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</si>
  <si>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</si>
  <si>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</si>
  <si>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</si>
  <si>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</si>
  <si>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</si>
  <si>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</si>
  <si>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</si>
  <si>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</si>
  <si>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</si>
  <si>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</si>
  <si>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</si>
  <si>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</si>
  <si>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</si>
  <si>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</si>
  <si>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</si>
  <si>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</si>
  <si>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</si>
  <si>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</si>
  <si>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</si>
  <si>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</si>
  <si>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</si>
  <si>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</si>
  <si>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</si>
  <si>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</si>
  <si>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</si>
  <si>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</si>
  <si>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</si>
  <si>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</si>
  <si>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</si>
  <si>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</si>
  <si>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</si>
  <si>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</si>
  <si>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</si>
  <si>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</si>
  <si>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</si>
  <si>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</si>
  <si>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</si>
  <si>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</si>
  <si>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</si>
  <si>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</si>
  <si>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</si>
  <si>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</si>
  <si>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</si>
  <si>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</si>
  <si>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</si>
  <si>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</si>
  <si>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</si>
  <si>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</si>
  <si>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</si>
  <si>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</si>
  <si>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</si>
  <si>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</si>
  <si>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</si>
  <si>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</si>
  <si>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</si>
  <si>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</si>
  <si>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</si>
  <si>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</si>
  <si>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</si>
  <si>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</si>
  <si>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</si>
  <si>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</si>
  <si>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</si>
  <si>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</si>
  <si>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</si>
  <si>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</si>
  <si>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</si>
  <si>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</si>
  <si>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</si>
  <si>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</si>
  <si>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</si>
  <si>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</si>
  <si>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</si>
  <si>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</si>
  <si>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</si>
  <si>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</si>
  <si>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</si>
  <si>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</si>
  <si>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</si>
  <si>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</si>
  <si>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</si>
  <si>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</si>
  <si>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</si>
  <si>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</si>
  <si>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</si>
  <si>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</si>
  <si>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</si>
  <si>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</si>
  <si>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</si>
  <si>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</si>
  <si>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</si>
  <si>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</si>
  <si>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</si>
  <si>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</si>
  <si>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</si>
  <si>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</si>
  <si>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</si>
  <si>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</si>
  <si>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</si>
  <si>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</si>
  <si>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</si>
  <si>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</si>
  <si>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</si>
  <si>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</si>
  <si>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</si>
  <si>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</si>
  <si>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</si>
  <si>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</si>
  <si>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</si>
  <si>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</si>
  <si>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</si>
  <si>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</si>
  <si>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</si>
  <si>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</si>
  <si>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</si>
  <si>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</si>
  <si>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</si>
  <si>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</si>
  <si>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</si>
  <si>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</si>
  <si>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</si>
  <si>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</si>
  <si>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</si>
  <si>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</si>
  <si>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</si>
  <si>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</si>
  <si>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</si>
  <si>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</si>
  <si>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</si>
  <si>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</si>
  <si>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</si>
  <si>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</si>
  <si>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</si>
  <si>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</si>
  <si>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</si>
  <si>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</si>
  <si>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</si>
  <si>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</si>
  <si>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</si>
  <si>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</si>
  <si>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</si>
  <si>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</si>
  <si>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</si>
  <si>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</si>
  <si>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</si>
  <si>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</si>
  <si>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</si>
  <si>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</si>
  <si>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</si>
  <si>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</si>
  <si>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</si>
  <si>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</si>
  <si>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</si>
  <si>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</si>
  <si>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</si>
  <si>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</si>
  <si>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</si>
  <si>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</si>
  <si>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</si>
  <si>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</si>
  <si>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</si>
  <si>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</si>
  <si>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</si>
  <si>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</si>
  <si>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</si>
  <si>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</si>
  <si>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</si>
  <si>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</si>
  <si>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</si>
  <si>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</si>
  <si>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</si>
  <si>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</si>
  <si>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</si>
  <si>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</si>
  <si>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</si>
  <si>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</si>
  <si>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</si>
  <si>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</si>
  <si>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</si>
  <si>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</si>
  <si>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</si>
  <si>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</si>
  <si>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</si>
  <si>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</si>
  <si>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</si>
  <si>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</si>
  <si>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</si>
  <si>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</si>
  <si>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</si>
  <si>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</si>
  <si>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</si>
  <si>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</si>
  <si>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</si>
  <si>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</si>
  <si>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</si>
  <si>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</si>
  <si>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</si>
  <si>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</si>
  <si>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</si>
  <si>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</si>
  <si>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</si>
  <si>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</si>
  <si>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</si>
  <si>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</si>
  <si>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</si>
  <si>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</si>
  <si>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</si>
  <si>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</si>
  <si>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</si>
  <si>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</si>
  <si>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</si>
  <si>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</si>
  <si>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</si>
  <si>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</si>
  <si>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</si>
  <si>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</si>
  <si>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</si>
  <si>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</si>
  <si>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</si>
  <si>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</si>
  <si>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</si>
  <si>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</si>
  <si>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</si>
  <si>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</si>
  <si>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</si>
  <si>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</si>
  <si>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</si>
  <si>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</si>
  <si>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</si>
  <si>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</si>
  <si>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</si>
  <si>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</si>
  <si>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</si>
  <si>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</si>
  <si>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</si>
  <si>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</si>
  <si>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</si>
  <si>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</si>
  <si>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</si>
  <si>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</si>
  <si>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</si>
  <si>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</si>
  <si>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</si>
  <si>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</si>
  <si>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</si>
  <si>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</si>
  <si>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</si>
  <si>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</si>
  <si>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</si>
  <si>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</si>
  <si>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</si>
  <si>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</si>
  <si>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</si>
  <si>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</si>
  <si>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</si>
  <si>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</si>
  <si>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</si>
  <si>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</si>
  <si>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</si>
  <si>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</si>
  <si>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</si>
  <si>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</si>
  <si>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</si>
  <si>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</si>
  <si>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</si>
  <si>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</si>
  <si>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</si>
  <si>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</si>
  <si>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</si>
  <si>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</si>
  <si>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</si>
  <si>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</si>
  <si>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</si>
  <si>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</si>
  <si>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</si>
  <si>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</si>
  <si>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</si>
  <si>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</si>
  <si>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</si>
  <si>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</si>
  <si>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</si>
  <si>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</si>
  <si>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</si>
  <si>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</si>
  <si>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</si>
  <si>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</si>
  <si>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</si>
  <si>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</si>
  <si>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</si>
  <si>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</si>
  <si>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</si>
  <si>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</si>
  <si>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</si>
  <si>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</si>
  <si>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</si>
  <si>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</si>
  <si>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</si>
  <si>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</si>
  <si>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</si>
  <si>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</si>
  <si>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</si>
  <si>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</si>
  <si>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</si>
  <si>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</si>
  <si>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</si>
  <si>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</si>
  <si>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</si>
  <si>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</si>
  <si>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</si>
  <si>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</si>
  <si>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</si>
  <si>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</si>
  <si>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</si>
  <si>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</si>
  <si>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</si>
  <si>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</si>
  <si>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</si>
  <si>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</si>
  <si>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</si>
  <si>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</si>
  <si>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</si>
  <si>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</si>
  <si>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</si>
  <si>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</si>
  <si>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</si>
  <si>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</si>
  <si>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</si>
  <si>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</si>
  <si>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</si>
  <si>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</si>
  <si>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</si>
  <si>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</si>
  <si>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</si>
  <si>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</si>
  <si>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</si>
  <si>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</si>
  <si>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</si>
  <si>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</si>
  <si>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</si>
  <si>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</si>
  <si>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</si>
  <si>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</si>
  <si>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</si>
  <si>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</si>
  <si>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</si>
  <si>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</si>
  <si>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</si>
  <si>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</si>
  <si>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</si>
  <si>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</si>
  <si>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</si>
  <si>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</si>
  <si>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</si>
  <si>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</si>
  <si>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</si>
  <si>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</si>
  <si>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</si>
  <si>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</si>
  <si>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</si>
  <si>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</si>
  <si>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</si>
  <si>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</si>
  <si>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</si>
  <si>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</si>
  <si>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</si>
  <si>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</si>
  <si>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</si>
  <si>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</si>
  <si>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</si>
  <si>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</si>
  <si>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</si>
  <si>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</si>
  <si>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</si>
  <si>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</si>
  <si>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</si>
  <si>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</si>
  <si>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</si>
  <si>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</si>
  <si>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</si>
  <si>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</si>
  <si>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</si>
  <si>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</si>
  <si>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</si>
  <si>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</si>
  <si>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</si>
  <si>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</si>
  <si>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</si>
  <si>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</si>
  <si>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</si>
  <si>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</si>
  <si>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</si>
  <si>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</si>
  <si>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</si>
  <si>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</si>
  <si>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</si>
  <si>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</si>
  <si>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</si>
  <si>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</si>
  <si>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</si>
  <si>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</si>
  <si>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</si>
  <si>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</si>
  <si>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</si>
  <si>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</si>
  <si>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</si>
  <si>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</si>
  <si>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</si>
  <si>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</si>
  <si>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</si>
  <si>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</si>
  <si>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</si>
  <si>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</si>
  <si>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</si>
  <si>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</si>
  <si>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</si>
  <si>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</si>
  <si>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</si>
  <si>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</si>
  <si>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</si>
  <si>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</si>
  <si>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</si>
  <si>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</si>
  <si>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</si>
  <si>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</si>
  <si>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</si>
  <si>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</si>
  <si>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</si>
  <si>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</si>
  <si>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</si>
  <si>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</si>
  <si>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</si>
  <si>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</si>
  <si>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</si>
  <si>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</si>
  <si>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</si>
  <si>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</si>
  <si>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</si>
  <si>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</si>
  <si>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</si>
  <si>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</si>
  <si>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</si>
  <si>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</si>
  <si>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</si>
  <si>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</si>
  <si>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</si>
  <si>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</si>
  <si>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</si>
  <si>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</si>
  <si>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</si>
  <si>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</si>
  <si>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</si>
  <si>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</si>
  <si>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</si>
  <si>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</si>
  <si>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</si>
  <si>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</si>
  <si>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</si>
  <si>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</si>
  <si>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</si>
  <si>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</si>
  <si>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</si>
  <si>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</si>
  <si>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</si>
  <si>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</si>
  <si>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</si>
  <si>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</si>
  <si>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</si>
  <si>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</si>
  <si>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</si>
  <si>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</si>
  <si>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</si>
  <si>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</si>
  <si>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</si>
  <si>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</si>
  <si>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</si>
  <si>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</si>
  <si>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</si>
  <si>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</si>
  <si>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</si>
  <si>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</si>
  <si>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</si>
  <si>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</si>
  <si>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</si>
  <si>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</si>
  <si>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</si>
  <si>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</si>
  <si>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</si>
  <si>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</si>
  <si>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</si>
  <si>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</si>
  <si>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</si>
  <si>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</si>
  <si>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</si>
  <si>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</si>
  <si>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</si>
  <si>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</si>
  <si>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</si>
  <si>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</si>
  <si>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</si>
  <si>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</si>
  <si>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</si>
  <si>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</si>
  <si>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</si>
  <si>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</si>
  <si>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</si>
  <si>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</si>
  <si>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</si>
  <si>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</si>
  <si>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</si>
  <si>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</si>
  <si>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</si>
  <si>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</si>
  <si>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</si>
  <si>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</si>
  <si>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</si>
  <si>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</si>
  <si>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</si>
  <si>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</si>
  <si>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</si>
  <si>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</si>
  <si>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</si>
  <si>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</si>
  <si>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</si>
  <si>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</si>
  <si>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</si>
  <si>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</si>
  <si>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</si>
  <si>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</si>
  <si>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</si>
  <si>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</si>
  <si>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</si>
  <si>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</si>
  <si>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</si>
  <si>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</si>
  <si>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</si>
  <si>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</si>
  <si>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</si>
  <si>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</si>
  <si>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</si>
  <si>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</si>
  <si>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</si>
  <si>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</si>
  <si>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</si>
  <si>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</si>
  <si>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</si>
  <si>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</si>
  <si>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</si>
  <si>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</si>
  <si>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</si>
  <si>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</si>
  <si>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</si>
  <si>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</si>
  <si>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</si>
  <si>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</si>
  <si>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</si>
  <si>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</si>
  <si>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</si>
  <si>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</si>
  <si>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</si>
  <si>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</si>
  <si>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</si>
  <si>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</si>
  <si>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</si>
  <si>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</si>
  <si>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</si>
  <si>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</si>
  <si>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</si>
  <si>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</si>
  <si>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</si>
  <si>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</si>
  <si>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</si>
  <si>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</si>
  <si>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</si>
  <si>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</si>
  <si>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</si>
  <si>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</si>
  <si>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</si>
  <si>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</si>
  <si>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</si>
  <si>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</si>
  <si>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</si>
  <si>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</si>
  <si>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</si>
  <si>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</si>
  <si>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</si>
  <si>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</si>
  <si>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</si>
  <si>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</si>
  <si>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</si>
  <si>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</si>
  <si>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</si>
  <si>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</si>
  <si>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</si>
  <si>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</si>
  <si>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</si>
  <si>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</si>
  <si>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</si>
  <si>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</si>
  <si>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</si>
  <si>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</si>
  <si>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</si>
  <si>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</si>
  <si>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</si>
  <si>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</si>
  <si>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</si>
  <si>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</si>
  <si>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</si>
  <si>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</si>
  <si>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</si>
  <si>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</si>
  <si>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</si>
  <si>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</si>
  <si>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</si>
  <si>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</si>
  <si>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</si>
  <si>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</si>
  <si>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</si>
  <si>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</si>
  <si>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</si>
  <si>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</si>
  <si>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</si>
  <si>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</si>
  <si>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</si>
  <si>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</si>
  <si>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</si>
  <si>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</si>
  <si>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</si>
  <si>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</si>
  <si>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</si>
  <si>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</si>
  <si>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</si>
  <si>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</si>
  <si>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</si>
  <si>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</si>
  <si>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</si>
  <si>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</si>
  <si>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</si>
  <si>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</si>
  <si>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</si>
  <si>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</si>
  <si>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</si>
  <si>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</si>
  <si>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</si>
  <si>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</si>
  <si>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</si>
  <si>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</si>
  <si>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</si>
  <si>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</si>
  <si>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</si>
  <si>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</si>
  <si>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</si>
  <si>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</si>
  <si>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</si>
  <si>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</si>
  <si>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</si>
  <si>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</si>
  <si>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</si>
  <si>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</si>
  <si>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</si>
  <si>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</si>
  <si>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</si>
  <si>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</si>
  <si>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</si>
  <si>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</si>
  <si>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</si>
  <si>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</si>
  <si>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</si>
  <si>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</si>
  <si>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</si>
  <si>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</si>
  <si>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</si>
  <si>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</si>
  <si>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</si>
  <si>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</si>
  <si>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</si>
  <si>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</si>
  <si>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</si>
  <si>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</si>
  <si>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</si>
  <si>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</si>
  <si>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</si>
  <si>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</si>
  <si>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</si>
  <si>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</si>
  <si>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</si>
  <si>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</si>
  <si>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</si>
  <si>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</si>
  <si>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</si>
  <si>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</si>
  <si>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</si>
  <si>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</si>
  <si>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</si>
  <si>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</si>
  <si>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</si>
  <si>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</si>
  <si>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</si>
  <si>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</si>
  <si>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</si>
  <si>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</si>
  <si>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</si>
  <si>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</si>
  <si>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</si>
  <si>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</si>
  <si>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</si>
  <si>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</si>
  <si>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</si>
  <si>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</si>
  <si>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</si>
  <si>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</si>
  <si>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</si>
  <si>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</si>
  <si>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</si>
  <si>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</si>
  <si>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</si>
  <si>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</si>
  <si>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</si>
  <si>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</si>
  <si>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</si>
  <si>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</si>
  <si>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</si>
  <si>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</si>
  <si>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</si>
  <si>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</si>
  <si>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</si>
  <si>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</si>
  <si>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</si>
  <si>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</si>
  <si>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</si>
  <si>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</si>
  <si>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</si>
  <si>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</si>
  <si>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</si>
  <si>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</si>
  <si>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</si>
  <si>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</si>
  <si>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</si>
  <si>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</si>
  <si>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</si>
  <si>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</si>
  <si>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</si>
  <si>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</si>
  <si>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</si>
  <si>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</si>
  <si>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</si>
  <si>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</si>
  <si>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</si>
  <si>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</si>
  <si>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</si>
  <si>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</si>
  <si>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</si>
  <si>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</si>
  <si>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</si>
  <si>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</si>
  <si>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</si>
  <si>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</si>
  <si>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</si>
  <si>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</si>
  <si>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</si>
  <si>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</si>
  <si>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</si>
  <si>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</si>
  <si>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</si>
  <si>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</si>
  <si>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</si>
  <si>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</si>
  <si>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</si>
  <si>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</si>
  <si>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</si>
  <si>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</si>
  <si>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</si>
  <si>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</si>
  <si>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</si>
  <si>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</si>
  <si>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</si>
  <si>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</si>
  <si>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</si>
  <si>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</si>
  <si>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</si>
  <si>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</si>
  <si>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</si>
  <si>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</si>
  <si>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</si>
  <si>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</si>
  <si>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</si>
  <si>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</si>
  <si>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</si>
  <si>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</si>
  <si>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</si>
  <si>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</si>
  <si>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</si>
  <si>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</si>
  <si>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</si>
  <si>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</si>
  <si>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</si>
  <si>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</si>
  <si>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</si>
  <si>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</si>
  <si>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</si>
  <si>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</si>
  <si>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</si>
  <si>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</si>
  <si>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</si>
  <si>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</si>
  <si>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</si>
  <si>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</si>
  <si>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</si>
  <si>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</si>
  <si>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</si>
  <si>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</si>
  <si>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</si>
  <si>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</si>
  <si>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</si>
  <si>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</si>
  <si>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</si>
  <si>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</si>
  <si>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</si>
  <si>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</si>
  <si>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</si>
  <si>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</si>
  <si>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</si>
  <si>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</si>
  <si>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</si>
  <si>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</si>
  <si>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</si>
  <si>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</si>
  <si>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</si>
  <si>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</si>
  <si>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</si>
  <si>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</si>
  <si>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</si>
  <si>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</si>
  <si>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</si>
  <si>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</si>
  <si>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</si>
  <si>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</si>
  <si>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</si>
  <si>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</si>
  <si>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</si>
  <si>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</si>
  <si>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</si>
  <si>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</si>
  <si>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</si>
  <si>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</si>
  <si>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</si>
  <si>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</si>
  <si>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</si>
  <si>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</si>
  <si>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</si>
  <si>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</si>
  <si>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</si>
  <si>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</si>
  <si>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</si>
  <si>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</si>
  <si>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</si>
  <si>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</si>
  <si>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</si>
  <si>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</si>
  <si>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</si>
  <si>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</si>
  <si>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</si>
  <si>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</si>
  <si>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</si>
  <si>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</si>
  <si>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</si>
  <si>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</si>
  <si>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</si>
  <si>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</si>
  <si>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</si>
  <si>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</si>
  <si>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</si>
  <si>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</si>
  <si>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</si>
  <si>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</si>
  <si>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</si>
  <si>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</si>
  <si>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</si>
  <si>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</si>
  <si>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</si>
  <si>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</si>
  <si>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</si>
  <si>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</si>
  <si>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</si>
  <si>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</si>
  <si>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</si>
  <si>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</si>
  <si>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</si>
  <si>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</si>
  <si>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</si>
  <si>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</si>
  <si>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</si>
  <si>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</si>
  <si>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</si>
  <si>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</si>
  <si>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</si>
  <si>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</si>
  <si>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</si>
  <si>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</si>
  <si>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</si>
  <si>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</si>
  <si>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</si>
  <si>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</si>
  <si>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</si>
  <si>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</si>
  <si>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</si>
  <si>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</si>
  <si>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</si>
  <si>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</si>
  <si>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</si>
  <si>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</si>
  <si>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</si>
  <si>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</si>
  <si>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</si>
  <si>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</si>
  <si>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</si>
  <si>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</si>
  <si>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</si>
  <si>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</si>
  <si>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</si>
  <si>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</si>
  <si>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</si>
  <si>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</si>
  <si>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</si>
  <si>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</si>
  <si>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</si>
  <si>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</si>
  <si>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</si>
  <si>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</si>
  <si>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</si>
  <si>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</si>
  <si>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</si>
  <si>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</si>
  <si>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</si>
  <si>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</si>
  <si>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</si>
  <si>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</si>
  <si>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</si>
  <si>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</si>
  <si>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</si>
  <si>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</si>
  <si>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</si>
  <si>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</si>
  <si>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</si>
  <si>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</si>
  <si>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</si>
  <si>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</si>
  <si>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</si>
  <si>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</si>
  <si>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</si>
  <si>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</si>
  <si>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</si>
  <si>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</si>
  <si>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</si>
  <si>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</si>
  <si>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</si>
  <si>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</si>
  <si>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</si>
  <si>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</si>
  <si>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</si>
  <si>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</si>
  <si>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</si>
  <si>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</si>
  <si>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</si>
  <si>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</si>
  <si>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</si>
  <si>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</si>
  <si>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</si>
  <si>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</si>
  <si>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</si>
  <si>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</si>
  <si>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</si>
  <si>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</si>
  <si>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</si>
  <si>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</si>
  <si>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</si>
  <si>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</si>
  <si>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</si>
  <si>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</si>
  <si>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</si>
  <si>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</si>
  <si>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</si>
  <si>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</si>
  <si>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</si>
  <si>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</si>
  <si>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</si>
  <si>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</si>
  <si>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</si>
  <si>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</si>
  <si>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</si>
  <si>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</si>
  <si>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</si>
  <si>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</si>
  <si>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</si>
  <si>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</si>
  <si>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</si>
  <si>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</si>
  <si>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</si>
  <si>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</si>
  <si>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</si>
  <si>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</si>
  <si>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</si>
  <si>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</si>
  <si>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</si>
  <si>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</si>
  <si>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</si>
  <si>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</si>
  <si>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</si>
  <si>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</si>
  <si>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</si>
  <si>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</si>
  <si>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</si>
  <si>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</si>
  <si>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</si>
  <si>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</si>
  <si>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</si>
  <si>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</si>
  <si>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</si>
  <si>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</si>
  <si>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</si>
  <si>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</si>
  <si>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</si>
  <si>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</si>
  <si>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</si>
  <si>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</si>
  <si>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</si>
  <si>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</si>
  <si>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</si>
  <si>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</si>
  <si>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</si>
  <si>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</si>
  <si>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</si>
  <si>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</si>
  <si>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</si>
  <si>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</si>
  <si>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</si>
  <si>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</si>
  <si>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</si>
  <si>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</si>
  <si>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</si>
  <si>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</si>
  <si>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</si>
  <si>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</si>
  <si>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</si>
  <si>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</si>
  <si>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</si>
  <si>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</si>
  <si>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</si>
  <si>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</si>
  <si>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</si>
  <si>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</si>
  <si>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</si>
  <si>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</si>
  <si>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</si>
  <si>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</si>
  <si>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</si>
  <si>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</si>
  <si>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</si>
  <si>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</si>
  <si>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</si>
  <si>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</si>
  <si>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</si>
  <si>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</si>
  <si>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</si>
  <si>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</si>
  <si>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</si>
  <si>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</si>
  <si>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</si>
  <si>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</si>
  <si>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</si>
  <si>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</si>
  <si>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</si>
  <si>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</si>
  <si>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</si>
  <si>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</si>
  <si>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</si>
  <si>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</si>
  <si>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</si>
  <si>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</si>
  <si>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</si>
  <si>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</si>
  <si>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</si>
  <si>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</si>
  <si>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</si>
  <si>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</si>
  <si>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</si>
  <si>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</si>
  <si>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</si>
  <si>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</si>
  <si>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</si>
  <si>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</si>
  <si>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</si>
  <si>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</si>
  <si>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</si>
  <si>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</si>
  <si>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</si>
  <si>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</si>
  <si>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</si>
  <si>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</si>
  <si>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</si>
  <si>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</si>
  <si>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</si>
  <si>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</si>
  <si>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</si>
  <si>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</si>
  <si>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</si>
  <si>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</si>
  <si>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</si>
  <si>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</si>
  <si>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</si>
  <si>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</si>
  <si>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</si>
  <si>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</si>
  <si>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</si>
  <si>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</si>
  <si>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</si>
  <si>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</si>
  <si>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</si>
  <si>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</si>
  <si>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</si>
  <si>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</si>
  <si>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</si>
  <si>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</si>
  <si>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</si>
  <si>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</si>
  <si>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</si>
  <si>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</si>
  <si>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</si>
  <si>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</si>
  <si>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</si>
  <si>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</si>
  <si>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</si>
  <si>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</si>
  <si>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</si>
  <si>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</si>
  <si>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</si>
  <si>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</si>
  <si>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</si>
  <si>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</si>
  <si>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</si>
  <si>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</si>
  <si>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</si>
  <si>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</si>
  <si>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</si>
  <si>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</si>
  <si>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</si>
  <si>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</si>
  <si>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</si>
  <si>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</si>
  <si>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</si>
  <si>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</si>
  <si>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</si>
  <si>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</si>
  <si>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</si>
  <si>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</si>
  <si>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</si>
  <si>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</si>
  <si>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</si>
  <si>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</si>
  <si>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</si>
  <si>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</si>
  <si>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</si>
  <si>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</si>
  <si>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</si>
  <si>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</si>
  <si>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</si>
  <si>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</si>
  <si>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</si>
  <si>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</si>
  <si>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</si>
  <si>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</si>
  <si>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</si>
  <si>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</si>
  <si>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</si>
  <si>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</si>
  <si>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</si>
  <si>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</si>
  <si>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</si>
  <si>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</si>
  <si>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</si>
  <si>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</si>
  <si>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</si>
  <si>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</si>
  <si>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</si>
  <si>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</si>
  <si>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</si>
  <si>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</si>
  <si>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</si>
  <si>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</si>
  <si>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</si>
  <si>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</si>
  <si>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</si>
  <si>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</si>
  <si>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</si>
  <si>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</si>
  <si>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</si>
  <si>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</si>
  <si>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</si>
  <si>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</si>
  <si>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</si>
  <si>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</si>
  <si>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</si>
  <si>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</si>
  <si>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</si>
  <si>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</si>
  <si>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</si>
  <si>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</si>
  <si>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</si>
  <si>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</si>
  <si>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</si>
  <si>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</si>
  <si>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</si>
  <si>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</si>
  <si>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</si>
  <si>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</si>
  <si>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</si>
  <si>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</si>
  <si>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</si>
  <si>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</si>
  <si>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</si>
  <si>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</si>
  <si>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</si>
  <si>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</si>
  <si>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</si>
  <si>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</si>
  <si>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</si>
  <si>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</si>
  <si>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</si>
  <si>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</si>
  <si>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</si>
  <si>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</si>
  <si>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</si>
  <si>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</si>
  <si>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</si>
  <si>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</si>
  <si>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</si>
  <si>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</si>
  <si>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</si>
  <si>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</si>
  <si>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</si>
  <si>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</si>
  <si>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</si>
  <si>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</si>
  <si>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</si>
  <si>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</si>
  <si>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</si>
  <si>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</si>
  <si>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</si>
  <si>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</si>
  <si>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</si>
  <si>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</si>
  <si>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</si>
  <si>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</si>
  <si>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</si>
  <si>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</si>
  <si>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</si>
  <si>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</si>
  <si>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</si>
  <si>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</si>
  <si>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</si>
  <si>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</si>
  <si>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</si>
  <si>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</si>
  <si>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</si>
  <si>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</si>
  <si>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</si>
  <si>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</si>
  <si>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</si>
  <si>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</si>
  <si>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</si>
  <si>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</si>
  <si>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</si>
  <si>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</si>
  <si>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</si>
  <si>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</si>
  <si>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</si>
  <si>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</si>
  <si>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</si>
  <si>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</si>
  <si>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</si>
  <si>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</si>
  <si>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</si>
  <si>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</si>
  <si>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</si>
  <si>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</si>
  <si>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</si>
  <si>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</si>
  <si>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</si>
  <si>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</si>
  <si>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</si>
  <si>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</si>
  <si>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</si>
  <si>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</si>
  <si>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</si>
  <si>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</si>
  <si>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</si>
  <si>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</si>
  <si>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</si>
  <si>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</si>
  <si>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</si>
  <si>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</si>
  <si>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</si>
  <si>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</si>
  <si>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</si>
  <si>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</si>
  <si>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</si>
  <si>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</si>
  <si>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</si>
  <si>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</si>
  <si>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</si>
  <si>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</si>
  <si>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</si>
  <si>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</si>
  <si>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</si>
  <si>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</si>
  <si>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</si>
  <si>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</si>
  <si>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</si>
  <si>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</si>
  <si>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</si>
  <si>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</si>
  <si>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</si>
  <si>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</si>
  <si>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</si>
  <si>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</si>
  <si>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</si>
  <si>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</si>
  <si>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</si>
  <si>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</si>
  <si>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</si>
  <si>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</si>
  <si>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</si>
  <si>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</si>
  <si>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</si>
  <si>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</si>
  <si>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</si>
  <si>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</si>
  <si>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</si>
  <si>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</si>
  <si>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</si>
  <si>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</si>
  <si>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</si>
  <si>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</si>
  <si>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</si>
  <si>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</si>
  <si>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</si>
  <si>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</si>
  <si>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</si>
  <si>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</si>
  <si>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</si>
  <si>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</si>
  <si>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</si>
  <si>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</si>
  <si>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</si>
  <si>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</si>
  <si>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</si>
  <si>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</si>
  <si>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</si>
  <si>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</si>
  <si>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</si>
  <si>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</si>
  <si>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</si>
  <si>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</si>
  <si>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</si>
  <si>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</si>
  <si>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</si>
  <si>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</si>
  <si>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</si>
  <si>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</si>
  <si>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</si>
  <si>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</si>
  <si>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</si>
  <si>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</si>
  <si>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</si>
  <si>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</si>
  <si>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</si>
  <si>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</si>
  <si>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</si>
  <si>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</si>
  <si>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</si>
  <si>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</si>
  <si>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</si>
  <si>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</si>
  <si>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</si>
  <si>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</si>
  <si>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</si>
  <si>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</si>
  <si>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</si>
  <si>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</si>
  <si>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</si>
  <si>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</si>
  <si>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</si>
  <si>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</si>
  <si>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</si>
  <si>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</si>
  <si>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</si>
  <si>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</si>
  <si>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</si>
  <si>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</si>
  <si>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</si>
  <si>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</si>
  <si>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</si>
  <si>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</si>
  <si>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</si>
  <si>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</si>
  <si>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</si>
  <si>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</si>
  <si>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</si>
  <si>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</si>
  <si>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</si>
  <si>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</si>
  <si>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</si>
  <si>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</si>
  <si>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</si>
  <si>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</si>
  <si>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</si>
  <si>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</si>
  <si>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</si>
  <si>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</si>
  <si>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</si>
  <si>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</si>
  <si>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</si>
  <si>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</si>
  <si>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</si>
  <si>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</si>
  <si>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</si>
  <si>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</si>
  <si>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</si>
  <si>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</si>
  <si>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</si>
  <si>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</si>
  <si>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</si>
  <si>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</si>
  <si>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</si>
  <si>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</si>
  <si>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</si>
  <si>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</si>
  <si>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</si>
  <si>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</si>
  <si>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</si>
  <si>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</si>
  <si>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</si>
  <si>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</si>
  <si>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</si>
  <si>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</si>
  <si>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</si>
  <si>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</si>
  <si>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</si>
  <si>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</si>
  <si>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</si>
  <si>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</si>
  <si>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</si>
  <si>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</si>
  <si>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</si>
  <si>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</si>
  <si>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</si>
  <si>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</si>
  <si>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</si>
  <si>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</si>
  <si>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</si>
  <si>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</si>
  <si>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</si>
  <si>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</si>
  <si>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</si>
  <si>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</si>
  <si>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</si>
  <si>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</si>
  <si>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</si>
  <si>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</si>
  <si>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</si>
  <si>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</si>
  <si>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</si>
  <si>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</si>
  <si>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</si>
  <si>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</si>
  <si>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</si>
  <si>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</si>
  <si>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</si>
  <si>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</si>
  <si>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</si>
  <si>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</si>
  <si>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</si>
  <si>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</si>
  <si>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</si>
  <si>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</si>
  <si>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</si>
  <si>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</si>
  <si>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</si>
  <si>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</si>
  <si>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</si>
  <si>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</si>
  <si>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</si>
  <si>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</si>
  <si>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</si>
  <si>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</si>
  <si>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</si>
  <si>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</si>
  <si>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</si>
  <si>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</si>
  <si>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</si>
  <si>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</si>
  <si>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</si>
  <si>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</si>
  <si>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</si>
  <si>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</si>
  <si>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</si>
  <si>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</si>
  <si>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</si>
  <si>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</si>
  <si>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</si>
  <si>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</si>
  <si>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</si>
  <si>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</si>
  <si>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</si>
  <si>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</si>
  <si>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</si>
  <si>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</si>
  <si>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</si>
  <si>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</si>
  <si>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</si>
  <si>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</si>
  <si>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</si>
  <si>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</si>
  <si>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</si>
  <si>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</si>
  <si>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</si>
  <si>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</si>
  <si>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</si>
  <si>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</si>
  <si>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</si>
  <si>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</si>
  <si>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</si>
  <si>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</si>
  <si>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</si>
  <si>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</si>
  <si>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</si>
  <si>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</si>
  <si>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</si>
  <si>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</si>
  <si>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</si>
  <si>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</si>
  <si>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</si>
  <si>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</si>
  <si>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</si>
  <si>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</si>
  <si>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</si>
  <si>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</si>
  <si>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</si>
  <si>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</si>
  <si>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</si>
  <si>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</si>
  <si>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</si>
  <si>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</si>
  <si>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</si>
  <si>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</si>
  <si>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</si>
  <si>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</si>
  <si>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</si>
  <si>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</si>
  <si>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</si>
  <si>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</si>
  <si>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</si>
  <si>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</si>
  <si>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</si>
  <si>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</si>
  <si>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</si>
  <si>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</si>
  <si>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</si>
  <si>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</si>
  <si>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</si>
  <si>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</si>
  <si>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</si>
  <si>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</si>
  <si>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</si>
  <si>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</si>
  <si>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</si>
  <si>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</si>
  <si>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</si>
  <si>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</si>
  <si>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</si>
  <si>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</si>
  <si>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</si>
  <si>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</si>
  <si>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</si>
  <si>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</si>
  <si>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</si>
  <si>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</si>
  <si>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</si>
  <si>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</si>
  <si>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</si>
  <si>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</si>
  <si>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</si>
  <si>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</si>
  <si>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</si>
  <si>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</si>
  <si>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</si>
  <si>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</si>
  <si>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</si>
  <si>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</si>
  <si>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</si>
  <si>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</si>
  <si>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</si>
  <si>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</si>
  <si>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</si>
  <si>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</si>
  <si>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</si>
  <si>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</si>
  <si>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</si>
  <si>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</si>
  <si>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</si>
  <si>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</si>
  <si>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</si>
  <si>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</si>
  <si>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</si>
  <si>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</si>
  <si>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</si>
  <si>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</si>
  <si>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</si>
  <si>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</si>
  <si>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</si>
  <si>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</si>
  <si>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</si>
  <si>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</si>
  <si>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</si>
  <si>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</si>
  <si>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</si>
  <si>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</si>
  <si>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</si>
  <si>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</si>
  <si>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</si>
  <si>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</si>
  <si>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</si>
  <si>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</si>
  <si>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</si>
  <si>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</si>
  <si>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</si>
  <si>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</si>
  <si>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</si>
  <si>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</si>
  <si>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</si>
  <si>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</si>
  <si>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</si>
  <si>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</si>
  <si>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</si>
  <si>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</si>
  <si>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</si>
  <si>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</si>
  <si>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</si>
  <si>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</si>
  <si>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</si>
  <si>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</si>
  <si>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</si>
  <si>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</si>
  <si>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</si>
  <si>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</si>
  <si>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</si>
  <si>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</si>
  <si>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</si>
  <si>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</si>
  <si>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</si>
  <si>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</si>
  <si>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</si>
  <si>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</si>
  <si>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</si>
  <si>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</si>
  <si>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</si>
  <si>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</si>
  <si>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</si>
  <si>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</si>
  <si>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</si>
  <si>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</si>
  <si>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</si>
  <si>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</si>
  <si>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</si>
  <si>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</si>
  <si>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</si>
  <si>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</si>
  <si>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</si>
  <si>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</si>
  <si>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</si>
  <si>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</si>
  <si>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</si>
  <si>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</si>
  <si>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</si>
  <si>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</si>
  <si>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</si>
  <si>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</si>
  <si>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</si>
  <si>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</si>
  <si>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</si>
  <si>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</si>
  <si>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</si>
  <si>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</si>
  <si>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</si>
  <si>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</si>
  <si>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</si>
  <si>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</si>
  <si>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</si>
  <si>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</si>
  <si>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</si>
  <si>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</si>
  <si>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</si>
  <si>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</si>
  <si>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</si>
  <si>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</si>
  <si>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</si>
  <si>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</si>
  <si>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</si>
  <si>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</si>
  <si>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</si>
  <si>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</si>
  <si>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</si>
  <si>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</si>
  <si>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</si>
  <si>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</si>
  <si>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</si>
  <si>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</si>
  <si>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</si>
  <si>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</si>
  <si>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</si>
  <si>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</si>
  <si>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</si>
  <si>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</si>
  <si>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</si>
  <si>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</si>
  <si>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</si>
  <si>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</si>
  <si>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</si>
  <si>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</si>
  <si>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</si>
  <si>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</si>
  <si>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</si>
  <si>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</si>
  <si>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</si>
  <si>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</si>
  <si>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</si>
  <si>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</si>
  <si>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</si>
  <si>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</si>
  <si>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</si>
  <si>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</si>
  <si>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</si>
  <si>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</si>
  <si>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</si>
  <si>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</si>
  <si>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</si>
  <si>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</si>
  <si>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</si>
  <si>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</si>
  <si>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</si>
  <si>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</si>
  <si>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</si>
  <si>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</si>
  <si>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</si>
  <si>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</si>
  <si>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</si>
  <si>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</si>
  <si>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</si>
  <si>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</si>
  <si>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</si>
  <si>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</si>
  <si>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</si>
  <si>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</si>
  <si>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</si>
  <si>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</si>
  <si>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</si>
  <si>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</si>
  <si>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</si>
  <si>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</si>
  <si>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</si>
  <si>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</si>
  <si>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</si>
  <si>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</si>
  <si>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</si>
  <si>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</si>
  <si>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</si>
  <si>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</si>
  <si>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</si>
  <si>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</si>
  <si>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</si>
  <si>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</si>
  <si>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</si>
  <si>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</si>
  <si>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</si>
  <si>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</si>
  <si>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</si>
  <si>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</si>
  <si>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</si>
  <si>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</si>
  <si>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</si>
  <si>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</si>
  <si>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</si>
  <si>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</si>
  <si>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</si>
  <si>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</si>
  <si>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</si>
  <si>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</si>
  <si>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</si>
  <si>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</si>
  <si>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</si>
  <si>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</si>
  <si>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</si>
  <si>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</si>
  <si>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</si>
  <si>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</si>
  <si>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</si>
  <si>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</si>
  <si>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</si>
  <si>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</si>
  <si>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</si>
  <si>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</si>
  <si>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</si>
  <si>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</si>
  <si>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</si>
  <si>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</si>
  <si>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</si>
  <si>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</si>
  <si>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</si>
  <si>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</si>
  <si>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</si>
  <si>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</si>
  <si>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</si>
  <si>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</si>
  <si>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</si>
  <si>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</si>
  <si>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</si>
  <si>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</si>
  <si>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</si>
  <si>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</si>
  <si>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</si>
  <si>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</si>
  <si>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</si>
  <si>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</si>
  <si>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</si>
  <si>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</si>
  <si>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</si>
  <si>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</si>
  <si>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</si>
  <si>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</si>
  <si>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</si>
  <si>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</si>
  <si>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</si>
  <si>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</si>
  <si>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</si>
  <si>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</si>
  <si>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</si>
  <si>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</si>
  <si>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</si>
  <si>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</si>
  <si>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</si>
  <si>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</si>
  <si>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</si>
  <si>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</si>
  <si>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</si>
  <si>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</si>
  <si>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</si>
  <si>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</si>
  <si>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</si>
  <si>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</si>
  <si>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</si>
  <si>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</si>
  <si>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</si>
  <si>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</si>
  <si>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</si>
  <si>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</si>
  <si>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</si>
  <si>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</si>
  <si>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</si>
  <si>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</si>
  <si>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</si>
  <si>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</si>
  <si>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</si>
  <si>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</si>
  <si>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</si>
  <si>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</si>
  <si>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</si>
  <si>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</si>
  <si>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</si>
  <si>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</si>
  <si>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</si>
  <si>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</si>
  <si>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</si>
  <si>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</si>
  <si>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</si>
  <si>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</si>
  <si>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</si>
  <si>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</si>
  <si>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</si>
  <si>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</si>
  <si>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</si>
  <si>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</si>
  <si>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</si>
  <si>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</si>
  <si>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</si>
  <si>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</si>
  <si>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</si>
  <si>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</si>
  <si>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</si>
  <si>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</si>
  <si>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</si>
  <si>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</si>
  <si>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</si>
  <si>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</si>
  <si>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</si>
  <si>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</si>
  <si>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</si>
  <si>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</si>
  <si>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</si>
  <si>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</si>
  <si>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</si>
  <si>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</si>
  <si>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</si>
  <si>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</si>
  <si>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</si>
  <si>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</si>
  <si>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</si>
  <si>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</si>
  <si>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</si>
  <si>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</si>
  <si>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</si>
  <si>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</si>
  <si>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</si>
  <si>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</si>
  <si>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</si>
  <si>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</si>
  <si>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</si>
  <si>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</si>
  <si>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</si>
  <si>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</si>
  <si>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</si>
  <si>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</si>
  <si>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</si>
  <si>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</si>
  <si>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</si>
  <si>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</si>
  <si>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</si>
  <si>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</si>
  <si>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</si>
  <si>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</si>
  <si>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</si>
  <si>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</si>
  <si>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</si>
  <si>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</si>
  <si>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</si>
  <si>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</si>
  <si>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</si>
  <si>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</si>
  <si>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</si>
  <si>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</si>
  <si>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</si>
  <si>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</si>
  <si>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</si>
  <si>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</si>
  <si>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</si>
  <si>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</si>
  <si>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</si>
  <si>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</si>
  <si>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</si>
  <si>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</si>
  <si>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</si>
  <si>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</si>
  <si>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</si>
  <si>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</si>
  <si>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</si>
  <si>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</si>
  <si>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</si>
  <si>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</si>
  <si>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</si>
  <si>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</si>
  <si>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</si>
  <si>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</si>
  <si>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</si>
  <si>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</si>
  <si>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</si>
  <si>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</si>
  <si>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</si>
  <si>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</si>
  <si>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</si>
  <si>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</si>
  <si>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</si>
  <si>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</si>
  <si>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</si>
  <si>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</si>
  <si>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</si>
  <si>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</si>
  <si>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</si>
  <si>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</si>
  <si>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</si>
  <si>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</si>
  <si>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</si>
  <si>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</si>
  <si>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</si>
  <si>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</si>
  <si>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</si>
  <si>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</si>
  <si>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</si>
  <si>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</si>
  <si>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</si>
  <si>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</si>
  <si>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</si>
  <si>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</si>
  <si>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</si>
  <si>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</si>
  <si>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</si>
  <si>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</si>
  <si>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</si>
  <si>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</si>
  <si>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</si>
  <si>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</si>
  <si>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</si>
  <si>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</si>
  <si>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</si>
  <si>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</si>
  <si>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</si>
  <si>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</si>
  <si>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</si>
  <si>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</si>
  <si>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</si>
  <si>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</si>
  <si>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</si>
  <si>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</si>
  <si>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</si>
  <si>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</si>
  <si>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</si>
  <si>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</si>
  <si>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</si>
  <si>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</si>
  <si>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</si>
  <si>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</si>
  <si>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</si>
  <si>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</si>
  <si>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</si>
  <si>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</si>
  <si>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</si>
  <si>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</si>
  <si>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</si>
  <si>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</si>
  <si>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</si>
  <si>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</si>
  <si>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</si>
  <si>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</si>
  <si>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</si>
  <si>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</si>
  <si>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</si>
  <si>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</si>
  <si>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</si>
  <si>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</si>
  <si>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</si>
  <si>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</si>
  <si>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</si>
  <si>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</si>
  <si>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</si>
  <si>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</si>
  <si>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</si>
  <si>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</si>
  <si>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</si>
  <si>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</si>
  <si>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</si>
  <si>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</si>
  <si>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</si>
  <si>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</si>
  <si>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</si>
  <si>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</si>
  <si>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</si>
  <si>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</si>
  <si>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</si>
  <si>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</si>
  <si>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</si>
  <si>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</si>
  <si>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</si>
  <si>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</si>
  <si>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</si>
  <si>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</si>
  <si>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</si>
  <si>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</si>
  <si>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</si>
  <si>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</si>
  <si>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</si>
  <si>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</si>
  <si>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</si>
  <si>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</si>
  <si>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</si>
  <si>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</si>
  <si>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</si>
  <si>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</si>
  <si>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</si>
  <si>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</si>
  <si>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</si>
  <si>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</si>
  <si>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</si>
  <si>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</si>
  <si>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</si>
  <si>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</si>
  <si>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</si>
  <si>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</si>
  <si>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</si>
  <si>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</si>
  <si>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</si>
  <si>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</si>
  <si>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</si>
  <si>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</si>
  <si>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</si>
  <si>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</si>
  <si>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</si>
  <si>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</si>
  <si>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</si>
  <si>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</si>
  <si>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</si>
  <si>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</si>
  <si>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</si>
  <si>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</si>
  <si>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</si>
  <si>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</si>
  <si>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</si>
  <si>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</si>
  <si>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</si>
  <si>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</si>
  <si>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</si>
  <si>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</si>
  <si>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</si>
  <si>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</si>
  <si>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</si>
  <si>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</si>
  <si>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</si>
  <si>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</si>
  <si>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</si>
  <si>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</si>
  <si>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</si>
  <si>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</si>
  <si>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</si>
  <si>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</si>
  <si>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</si>
  <si>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</si>
  <si>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</si>
  <si>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</si>
  <si>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</si>
  <si>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</si>
  <si>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</si>
  <si>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</si>
  <si>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</si>
  <si>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</si>
  <si>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</si>
  <si>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</si>
  <si>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</si>
  <si>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</si>
  <si>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</si>
  <si>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</si>
  <si>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</si>
  <si>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</si>
  <si>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</si>
  <si>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</si>
  <si>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</si>
  <si>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</si>
  <si>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</si>
  <si>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</si>
  <si>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</si>
  <si>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</si>
  <si>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</si>
  <si>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</si>
  <si>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</si>
  <si>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</si>
  <si>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</si>
  <si>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</si>
  <si>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</si>
  <si>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</si>
  <si>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</si>
  <si>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</si>
  <si>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</si>
  <si>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</si>
  <si>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</si>
  <si>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</si>
  <si>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</si>
  <si>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</si>
  <si>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</si>
  <si>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</si>
  <si>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</si>
  <si>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</si>
  <si>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</si>
  <si>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</si>
  <si>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</si>
  <si>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</si>
  <si>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</si>
  <si>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</si>
  <si>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</si>
  <si>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</si>
  <si>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</si>
  <si>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</si>
  <si>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</si>
  <si>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</si>
  <si>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</si>
  <si>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</si>
  <si>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</si>
  <si>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</si>
  <si>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</si>
  <si>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</si>
  <si>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</si>
  <si>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</si>
  <si>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</si>
  <si>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</si>
  <si>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</si>
  <si>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</si>
  <si>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</si>
  <si>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</si>
  <si>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</si>
  <si>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</si>
  <si>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</si>
  <si>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</si>
  <si>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</si>
  <si>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</si>
  <si>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</si>
  <si>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</si>
  <si>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</si>
  <si>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</si>
  <si>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</si>
  <si>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</si>
  <si>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</si>
  <si>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</si>
  <si>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</si>
  <si>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</si>
  <si>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</si>
  <si>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</si>
  <si>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</si>
  <si>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</si>
  <si>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</si>
  <si>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</si>
  <si>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</si>
  <si>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</si>
  <si>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</si>
  <si>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</si>
  <si>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</si>
  <si>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</si>
  <si>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</si>
  <si>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</si>
  <si>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</si>
  <si>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</si>
  <si>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</si>
  <si>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</si>
  <si>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</si>
  <si>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</si>
  <si>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</si>
  <si>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</si>
  <si>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</si>
  <si>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</si>
  <si>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</si>
  <si>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</si>
  <si>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</si>
  <si>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</si>
  <si>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</si>
  <si>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</si>
  <si>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</si>
  <si>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</si>
  <si>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</si>
  <si>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</si>
  <si>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</si>
  <si>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</si>
  <si>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</si>
  <si>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</si>
  <si>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</si>
  <si>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</si>
  <si>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</si>
  <si>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</si>
  <si>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</si>
  <si>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</si>
  <si>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</si>
  <si>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</si>
  <si>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</si>
  <si>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</si>
  <si>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</si>
  <si>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</si>
  <si>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</si>
  <si>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</si>
  <si>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</si>
  <si>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</si>
  <si>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</si>
  <si>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</si>
  <si>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</si>
  <si>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</si>
  <si>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</si>
  <si>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</si>
  <si>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</si>
  <si>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</si>
  <si>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</si>
  <si>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</si>
  <si>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</si>
  <si>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</si>
  <si>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</si>
  <si>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</si>
  <si>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</si>
  <si>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</si>
  <si>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</si>
  <si>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</si>
  <si>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</si>
  <si>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</si>
  <si>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</si>
  <si>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</si>
  <si>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</si>
  <si>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</si>
  <si>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</si>
  <si>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</si>
  <si>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</si>
  <si>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</si>
  <si>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</si>
  <si>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</si>
  <si>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</si>
  <si>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</si>
  <si>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</si>
  <si>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</si>
  <si>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</si>
  <si>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</si>
  <si>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</si>
  <si>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</si>
  <si>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</si>
  <si>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</si>
  <si>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</si>
  <si>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</si>
  <si>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</si>
  <si>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</si>
  <si>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</si>
  <si>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</si>
  <si>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</si>
  <si>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</si>
  <si>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</si>
  <si>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</si>
  <si>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</si>
  <si>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</si>
  <si>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</si>
  <si>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</si>
  <si>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</si>
  <si>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</si>
  <si>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</si>
  <si>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</si>
  <si>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</si>
  <si>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</si>
  <si>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</si>
  <si>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</si>
  <si>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</si>
  <si>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</si>
  <si>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</si>
  <si>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</si>
  <si>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</si>
  <si>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</si>
  <si>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</si>
  <si>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</si>
  <si>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</si>
  <si>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</si>
  <si>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</si>
  <si>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</si>
  <si>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</si>
  <si>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</si>
  <si>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</si>
  <si>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</si>
  <si>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</si>
  <si>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</si>
  <si>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</si>
  <si>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</si>
  <si>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</si>
  <si>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</si>
  <si>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</si>
  <si>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</si>
  <si>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</si>
  <si>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</si>
  <si>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</si>
  <si>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</si>
  <si>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</si>
  <si>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</si>
  <si>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</si>
  <si>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</si>
  <si>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</si>
  <si>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</si>
  <si>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</si>
  <si>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</si>
  <si>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</si>
  <si>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</si>
  <si>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</si>
  <si>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</si>
  <si>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</si>
  <si>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</si>
  <si>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</si>
  <si>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</si>
  <si>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</si>
  <si>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</si>
  <si>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</si>
  <si>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</si>
  <si>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</si>
  <si>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</si>
  <si>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</si>
  <si>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</si>
  <si>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</si>
  <si>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</si>
  <si>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</si>
  <si>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</si>
  <si>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</si>
  <si>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</si>
  <si>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</si>
  <si>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</si>
  <si>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</si>
  <si>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</si>
  <si>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</si>
  <si>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</si>
  <si>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</si>
  <si>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</si>
  <si>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</si>
  <si>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</si>
  <si>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</si>
  <si>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</si>
  <si>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</si>
  <si>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</si>
  <si>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</si>
  <si>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</si>
  <si>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</si>
  <si>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</si>
  <si>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</si>
  <si>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</si>
  <si>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</si>
  <si>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</si>
  <si>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</si>
  <si>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</si>
  <si>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</si>
  <si>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</si>
  <si>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</si>
  <si>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</si>
  <si>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</si>
  <si>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</si>
  <si>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</si>
  <si>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</si>
  <si>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</si>
  <si>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</si>
  <si>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</si>
  <si>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</si>
  <si>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</si>
  <si>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</si>
  <si>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</si>
  <si>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</si>
  <si>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</si>
  <si>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</si>
  <si>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</si>
  <si>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</si>
  <si>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</si>
  <si>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</si>
  <si>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</si>
  <si>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</si>
  <si>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</si>
  <si>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</si>
  <si>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</si>
  <si>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</si>
  <si>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</si>
  <si>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</si>
  <si>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</si>
  <si>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</si>
  <si>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</si>
  <si>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</si>
  <si>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</si>
  <si>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</si>
  <si>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</si>
  <si>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</si>
  <si>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</si>
  <si>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</si>
  <si>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</si>
  <si>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</si>
  <si>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</si>
  <si>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</si>
  <si>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</si>
  <si>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</si>
  <si>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</si>
  <si>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</si>
  <si>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</si>
  <si>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</si>
  <si>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</si>
  <si>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</si>
  <si>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</si>
  <si>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</si>
  <si>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</si>
  <si>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</si>
  <si>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</si>
  <si>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</si>
  <si>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</si>
  <si>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</si>
  <si>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</si>
  <si>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</si>
  <si>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</si>
  <si>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</si>
  <si>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</si>
  <si>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</si>
  <si>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</si>
  <si>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</si>
  <si>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</si>
  <si>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</si>
  <si>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</si>
  <si>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</si>
  <si>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</si>
  <si>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</si>
  <si>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</si>
  <si>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</si>
  <si>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</si>
  <si>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</si>
  <si>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</si>
  <si>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</si>
  <si>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</si>
  <si>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</si>
  <si>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</si>
  <si>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</si>
  <si>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</si>
  <si>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</si>
  <si>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</si>
  <si>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</si>
  <si>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</si>
  <si>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</si>
  <si>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</si>
  <si>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</si>
  <si>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</si>
  <si>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</si>
  <si>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</si>
  <si>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</si>
  <si>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</si>
  <si>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</si>
  <si>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</si>
  <si>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</si>
  <si>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</si>
  <si>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</si>
  <si>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</si>
  <si>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</si>
  <si>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</si>
  <si>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</si>
  <si>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</si>
  <si>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</si>
  <si>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</si>
  <si>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</si>
  <si>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</si>
  <si>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</si>
  <si>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</si>
  <si>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</si>
  <si>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</si>
  <si>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</si>
  <si>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</si>
  <si>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</si>
  <si>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</si>
  <si>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</si>
  <si>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</si>
  <si>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</si>
  <si>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</si>
  <si>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</si>
  <si>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</si>
  <si>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</si>
  <si>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</si>
  <si>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</si>
  <si>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</si>
  <si>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</si>
  <si>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</si>
  <si>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</si>
  <si>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</si>
  <si>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</si>
  <si>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</si>
  <si>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</si>
  <si>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</si>
  <si>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</si>
  <si>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</si>
  <si>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</si>
  <si>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</si>
  <si>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</si>
  <si>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</si>
  <si>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</si>
  <si>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</si>
  <si>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</si>
  <si>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</si>
  <si>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</si>
  <si>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</si>
  <si>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</si>
  <si>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</si>
  <si>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</si>
  <si>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</si>
  <si>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</si>
  <si>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</si>
  <si>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</si>
  <si>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</si>
  <si>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</si>
  <si>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</si>
  <si>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</si>
  <si>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</si>
  <si>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</si>
  <si>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</si>
  <si>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</si>
  <si>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</si>
  <si>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</si>
  <si>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</si>
  <si>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</si>
  <si>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</si>
  <si>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</si>
  <si>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</si>
  <si>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</si>
  <si>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</si>
  <si>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</si>
  <si>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</si>
  <si>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</si>
  <si>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</si>
  <si>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</si>
  <si>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</si>
  <si>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</si>
  <si>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</si>
  <si>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</si>
  <si>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</si>
  <si>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</si>
  <si>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</si>
  <si>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</si>
  <si>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</si>
  <si>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</si>
  <si>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</si>
  <si>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</si>
  <si>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</si>
  <si>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</si>
  <si>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</si>
  <si>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</si>
  <si>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</si>
  <si>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</si>
  <si>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</si>
  <si>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</si>
  <si>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</si>
  <si>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</si>
  <si>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</si>
  <si>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</si>
  <si>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</si>
  <si>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</si>
  <si>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</si>
  <si>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</si>
  <si>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</si>
  <si>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</si>
  <si>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</si>
  <si>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</si>
  <si>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</si>
  <si>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</si>
  <si>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</si>
  <si>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</si>
  <si>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</si>
  <si>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</si>
  <si>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</si>
  <si>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</si>
  <si>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</si>
  <si>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</si>
  <si>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</si>
  <si>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</si>
  <si>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</si>
  <si>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</si>
  <si>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</si>
  <si>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</si>
  <si>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</si>
  <si>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</si>
  <si>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</si>
  <si>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</si>
  <si>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</si>
  <si>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</si>
  <si>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</si>
  <si>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</si>
  <si>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</si>
  <si>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</si>
  <si>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</si>
  <si>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</si>
  <si>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</si>
  <si>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</si>
  <si>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</si>
  <si>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</si>
  <si>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</si>
  <si>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</si>
  <si>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</si>
  <si>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</si>
  <si>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</si>
  <si>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</si>
  <si>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</si>
  <si>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</si>
  <si>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</si>
  <si>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</si>
  <si>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</si>
  <si>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</si>
  <si>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</si>
  <si>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</si>
  <si>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</si>
  <si>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</si>
  <si>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</si>
  <si>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</si>
  <si>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</si>
  <si>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</si>
  <si>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</si>
  <si>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</si>
  <si>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</si>
  <si>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</si>
  <si>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</si>
  <si>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</si>
  <si>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</si>
  <si>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</si>
  <si>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</si>
  <si>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</si>
  <si>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</si>
  <si>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</si>
  <si>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</si>
  <si>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</si>
  <si>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</si>
  <si>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</si>
  <si>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</si>
  <si>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</si>
  <si>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</si>
  <si>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</si>
  <si>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</si>
  <si>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</si>
  <si>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</si>
  <si>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</si>
  <si>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</si>
  <si>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</si>
  <si>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</si>
  <si>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</si>
  <si>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</si>
  <si>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</si>
  <si>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</si>
  <si>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</si>
  <si>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</si>
  <si>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</si>
  <si>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</si>
  <si>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</si>
  <si>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</si>
  <si>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</si>
  <si>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</si>
  <si>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</si>
  <si>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</si>
  <si>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</si>
  <si>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</si>
  <si>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</si>
  <si>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</si>
  <si>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</si>
  <si>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</si>
  <si>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</si>
  <si>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</si>
  <si>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</si>
  <si>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</si>
  <si>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</si>
  <si>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</si>
  <si>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</si>
  <si>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</si>
  <si>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</si>
  <si>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</si>
  <si>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</si>
  <si>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</si>
  <si>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</si>
  <si>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</si>
  <si>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</si>
  <si>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</si>
  <si>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</si>
  <si>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</si>
  <si>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</si>
  <si>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</si>
  <si>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</si>
  <si>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</si>
  <si>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</si>
  <si>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</si>
  <si>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</si>
  <si>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</si>
  <si>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</si>
  <si>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</si>
  <si>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</si>
  <si>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</si>
  <si>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</si>
  <si>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</si>
  <si>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</si>
  <si>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</si>
  <si>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</si>
  <si>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</si>
  <si>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</si>
  <si>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</si>
  <si>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</si>
  <si>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</si>
  <si>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</si>
  <si>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</si>
  <si>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</si>
  <si>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</si>
  <si>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</si>
  <si>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</si>
  <si>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</si>
  <si>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</si>
  <si>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</si>
  <si>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</si>
  <si>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</si>
  <si>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</si>
  <si>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</si>
  <si>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</si>
  <si>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</si>
  <si>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</si>
  <si>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</si>
  <si>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</si>
  <si>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</si>
  <si>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</si>
  <si>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</si>
  <si>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</si>
  <si>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</si>
  <si>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</si>
  <si>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</si>
  <si>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</si>
  <si>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</si>
  <si>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</si>
  <si>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</si>
  <si>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</si>
  <si>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</si>
  <si>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</si>
  <si>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</si>
  <si>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</si>
  <si>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</si>
  <si>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</si>
  <si>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</si>
  <si>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</si>
  <si>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</si>
  <si>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</si>
  <si>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</si>
  <si>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</si>
  <si>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</si>
  <si>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</si>
  <si>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</si>
  <si>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</si>
  <si>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</si>
  <si>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</si>
  <si>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</si>
  <si>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</si>
  <si>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</si>
  <si>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</si>
  <si>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</si>
  <si>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</si>
  <si>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</si>
  <si>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</si>
  <si>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</si>
  <si>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</si>
  <si>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</si>
  <si>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</si>
  <si>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</si>
  <si>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</si>
  <si>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</si>
  <si>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</si>
  <si>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</si>
  <si>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</si>
  <si>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</si>
  <si>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</si>
  <si>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</si>
  <si>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</si>
  <si>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</si>
  <si>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</si>
  <si>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</si>
  <si>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</si>
  <si>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</si>
  <si>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</si>
  <si>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</si>
  <si>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</si>
  <si>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</si>
  <si>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</si>
  <si>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</si>
  <si>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</si>
  <si>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</si>
  <si>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</si>
  <si>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</si>
  <si>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</si>
  <si>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</si>
  <si>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</si>
  <si>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</si>
  <si>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</si>
  <si>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</si>
  <si>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</si>
  <si>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</si>
  <si>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</si>
  <si>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</si>
  <si>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</si>
  <si>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</si>
  <si>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</si>
  <si>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</si>
  <si>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</si>
  <si>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</si>
  <si>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</si>
  <si>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</si>
  <si>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</si>
  <si>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</si>
  <si>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</si>
  <si>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</si>
  <si>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</si>
  <si>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</si>
  <si>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</si>
  <si>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</si>
  <si>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</si>
  <si>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</si>
  <si>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</si>
  <si>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</si>
  <si>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</si>
  <si>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</si>
  <si>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</si>
  <si>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</si>
  <si>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</si>
  <si>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</si>
  <si>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</si>
  <si>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</si>
  <si>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</si>
  <si>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</si>
  <si>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</si>
  <si>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</si>
  <si>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</si>
  <si>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</si>
  <si>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</si>
  <si>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</si>
  <si>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</si>
  <si>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</si>
  <si>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</si>
  <si>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</si>
  <si>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</si>
  <si>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</si>
  <si>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</si>
  <si>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</si>
  <si>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</si>
  <si>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</si>
  <si>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</si>
  <si>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</si>
  <si>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</si>
  <si>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</si>
  <si>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</si>
  <si>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</si>
  <si>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</si>
  <si>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</si>
  <si>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</si>
  <si>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</si>
  <si>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</si>
  <si>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</si>
  <si>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</si>
  <si>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</si>
  <si>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</si>
  <si>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</si>
  <si>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</si>
  <si>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</si>
  <si>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</si>
  <si>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</si>
  <si>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</si>
  <si>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</si>
  <si>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</si>
  <si>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</si>
  <si>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</si>
  <si>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</si>
  <si>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</si>
  <si>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</si>
  <si>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</si>
  <si>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</si>
  <si>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</si>
  <si>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</si>
  <si>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</si>
  <si>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</si>
  <si>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</si>
  <si>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</si>
  <si>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</si>
  <si>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</si>
  <si>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</si>
  <si>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</si>
  <si>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</si>
  <si>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</si>
  <si>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</si>
  <si>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</si>
  <si>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</si>
  <si>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</si>
  <si>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</si>
  <si>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</si>
  <si>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</si>
  <si>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</si>
  <si>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</si>
  <si>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</si>
  <si>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</si>
  <si>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</si>
  <si>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</si>
  <si>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</si>
  <si>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</si>
  <si>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</si>
  <si>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</si>
  <si>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</si>
  <si>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</si>
  <si>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</si>
  <si>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</si>
  <si>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</si>
  <si>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</si>
  <si>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</si>
  <si>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</si>
  <si>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</si>
  <si>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</si>
  <si>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</si>
  <si>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</si>
  <si>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</si>
  <si>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</si>
  <si>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</si>
  <si>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</si>
  <si>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</si>
  <si>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</si>
  <si>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</si>
  <si>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</si>
  <si>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</si>
  <si>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</si>
  <si>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</si>
  <si>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</si>
  <si>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</si>
  <si>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</si>
  <si>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</si>
  <si>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</si>
  <si>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</si>
  <si>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</si>
  <si>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</si>
  <si>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</si>
  <si>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</si>
  <si>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</si>
  <si>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</si>
  <si>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</si>
  <si>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</si>
  <si>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</si>
  <si>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</si>
  <si>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</si>
  <si>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</si>
  <si>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</si>
  <si>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</si>
  <si>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</si>
  <si>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</si>
  <si>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</si>
  <si>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</si>
  <si>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</si>
  <si>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</si>
  <si>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</si>
  <si>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</si>
  <si>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</si>
  <si>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</si>
  <si>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</si>
  <si>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</si>
  <si>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</si>
  <si>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</si>
  <si>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</si>
  <si>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</si>
  <si>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</si>
  <si>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</si>
  <si>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</si>
  <si>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</si>
  <si>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</si>
  <si>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</si>
  <si>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</si>
  <si>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</si>
  <si>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</si>
  <si>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</si>
  <si>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</si>
  <si>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</si>
  <si>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</si>
  <si>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</si>
  <si>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</si>
  <si>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</si>
  <si>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</si>
  <si>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</si>
  <si>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</si>
  <si>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</si>
  <si>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</si>
  <si>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</si>
  <si>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</si>
  <si>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</si>
  <si>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</si>
  <si>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</si>
  <si>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</si>
  <si>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</si>
  <si>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</si>
  <si>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</si>
  <si>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</si>
  <si>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</si>
  <si>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</si>
  <si>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</si>
  <si>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</si>
  <si>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</si>
  <si>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</si>
  <si>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</si>
  <si>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</si>
  <si>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</si>
  <si>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</si>
  <si>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</si>
  <si>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</si>
  <si>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</si>
  <si>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</si>
  <si>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</si>
  <si>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</si>
  <si>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</si>
  <si>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</si>
  <si>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</si>
  <si>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</si>
  <si>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</si>
  <si>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</si>
  <si>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</si>
  <si>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</si>
  <si>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</si>
  <si>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</si>
  <si>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</si>
  <si>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</si>
  <si>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</si>
  <si>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</si>
  <si>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</si>
  <si>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</si>
  <si>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</si>
  <si>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</si>
  <si>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</si>
  <si>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</si>
  <si>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</si>
  <si>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</si>
  <si>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</si>
  <si>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</si>
  <si>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</si>
  <si>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</si>
  <si>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</si>
  <si>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</si>
  <si>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</si>
  <si>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</si>
  <si>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</si>
  <si>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</si>
  <si>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</si>
  <si>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</si>
  <si>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</si>
  <si>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</si>
  <si>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</si>
  <si>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</si>
  <si>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</si>
  <si>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</si>
  <si>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</si>
  <si>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</si>
  <si>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</si>
  <si>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</si>
  <si>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</si>
  <si>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</si>
  <si>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</si>
  <si>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</si>
  <si>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</si>
  <si>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</si>
  <si>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</si>
  <si>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</si>
  <si>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</si>
  <si>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</si>
  <si>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</si>
  <si>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</si>
  <si>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</si>
  <si>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</si>
  <si>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</si>
  <si>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</si>
  <si>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</si>
  <si>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</si>
  <si>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</si>
  <si>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</si>
  <si>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</si>
  <si>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</si>
  <si>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</si>
  <si>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</si>
  <si>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</si>
  <si>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</si>
  <si>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</si>
  <si>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</si>
  <si>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</si>
  <si>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</si>
  <si>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</si>
  <si>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</si>
  <si>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</si>
  <si>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</si>
  <si>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</si>
  <si>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</si>
  <si>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</si>
  <si>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</si>
  <si>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</si>
  <si>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</si>
  <si>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</si>
  <si>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</si>
  <si>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</si>
  <si>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</si>
  <si>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</si>
  <si>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</si>
  <si>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</si>
  <si>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</si>
  <si>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</si>
  <si>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</si>
  <si>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</si>
  <si>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</si>
  <si>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</si>
  <si>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</si>
  <si>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</si>
  <si>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</si>
  <si>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</si>
  <si>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</si>
  <si>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</si>
  <si>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</si>
  <si>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</si>
  <si>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</si>
  <si>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</si>
  <si>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</si>
  <si>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</si>
  <si>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</si>
  <si>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</si>
  <si>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</si>
  <si>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</si>
  <si>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</si>
  <si>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</si>
  <si>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</si>
  <si>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</si>
  <si>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</si>
  <si>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</si>
  <si>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</si>
  <si>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</si>
  <si>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</si>
  <si>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</si>
  <si>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</si>
  <si>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</si>
  <si>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</si>
  <si>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</si>
  <si>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</si>
  <si>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</si>
  <si>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</si>
  <si>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</si>
  <si>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</si>
  <si>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</si>
  <si>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</si>
  <si>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</si>
  <si>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</si>
  <si>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</si>
  <si>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</si>
  <si>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</si>
  <si>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</si>
  <si>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</si>
  <si>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</si>
  <si>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</si>
  <si>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</si>
  <si>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</si>
  <si>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</si>
  <si>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</si>
  <si>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</si>
  <si>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</si>
  <si>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</si>
  <si>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</si>
  <si>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</si>
  <si>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</si>
  <si>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</si>
  <si>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</si>
  <si>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</si>
  <si>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</si>
  <si>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</si>
  <si>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</si>
  <si>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</si>
  <si>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</si>
  <si>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</si>
  <si>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</si>
  <si>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</si>
  <si>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</si>
  <si>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</si>
  <si>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</si>
  <si>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</si>
  <si>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</si>
  <si>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</si>
  <si>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</si>
  <si>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</si>
  <si>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</si>
  <si>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</si>
  <si>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</si>
  <si>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</si>
  <si>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</si>
  <si>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</si>
  <si>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</si>
  <si>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</si>
  <si>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</si>
  <si>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</si>
  <si>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</si>
  <si>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</si>
  <si>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</si>
  <si>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</si>
  <si>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</si>
  <si>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</si>
  <si>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</si>
  <si>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</si>
  <si>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</si>
  <si>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</si>
  <si>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</si>
  <si>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</si>
  <si>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</si>
  <si>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</si>
  <si>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</si>
  <si>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</si>
  <si>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</si>
  <si>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</si>
  <si>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</si>
  <si>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</si>
  <si>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</si>
  <si>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</si>
  <si>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</si>
  <si>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</si>
  <si>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</si>
  <si>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</si>
  <si>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</si>
  <si>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</si>
  <si>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</si>
  <si>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</si>
  <si>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</si>
  <si>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</si>
  <si>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</si>
  <si>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</si>
  <si>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</si>
  <si>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</si>
  <si>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</si>
  <si>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</si>
  <si>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</si>
  <si>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</si>
  <si>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</si>
  <si>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</si>
  <si>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</si>
  <si>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</si>
  <si>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</si>
  <si>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</si>
  <si>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</si>
  <si>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</si>
  <si>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</si>
  <si>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</si>
  <si>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</si>
  <si>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</si>
  <si>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</si>
  <si>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</si>
  <si>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</si>
  <si>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</si>
  <si>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</si>
  <si>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</si>
  <si>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</si>
  <si>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</si>
  <si>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</si>
  <si>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</si>
  <si>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</si>
  <si>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</si>
  <si>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</si>
  <si>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</si>
  <si>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</si>
  <si>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</si>
  <si>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</si>
  <si>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</si>
  <si>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</si>
  <si>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</si>
  <si>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</si>
  <si>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</si>
  <si>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</si>
  <si>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</si>
  <si>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</si>
  <si>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</si>
  <si>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</si>
  <si>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</si>
  <si>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</si>
  <si>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</si>
  <si>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</si>
  <si>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</si>
  <si>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</si>
  <si>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</si>
  <si>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</si>
  <si>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</si>
  <si>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</si>
  <si>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</si>
  <si>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</si>
  <si>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</si>
  <si>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</si>
  <si>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</si>
  <si>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</si>
  <si>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</si>
  <si>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</si>
  <si>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</si>
  <si>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</si>
  <si>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</si>
  <si>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</si>
  <si>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</si>
  <si>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</si>
  <si>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</si>
  <si>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</si>
  <si>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</si>
  <si>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</si>
  <si>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</si>
  <si>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</si>
  <si>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</si>
  <si>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</si>
  <si>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</si>
  <si>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</si>
  <si>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</si>
  <si>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</si>
  <si>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</si>
  <si>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</si>
  <si>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</si>
  <si>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</si>
  <si>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</si>
  <si>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</si>
  <si>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</si>
  <si>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</si>
  <si>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</si>
  <si>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</si>
  <si>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</si>
  <si>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</si>
  <si>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</si>
  <si>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</si>
  <si>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</si>
  <si>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</si>
  <si>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</si>
  <si>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</si>
  <si>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</si>
  <si>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</si>
  <si>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</si>
  <si>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</si>
  <si>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</si>
  <si>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</si>
  <si>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</si>
  <si>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</si>
  <si>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</si>
  <si>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</si>
  <si>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</si>
  <si>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</si>
  <si>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</si>
  <si>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</si>
  <si>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</si>
  <si>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</si>
  <si>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</si>
  <si>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</si>
  <si>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</si>
  <si>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</si>
  <si>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</si>
  <si>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</si>
  <si>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</si>
  <si>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</si>
  <si>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</si>
  <si>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</si>
  <si>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</si>
  <si>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</si>
  <si>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</si>
  <si>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</si>
  <si>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</si>
  <si>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</si>
  <si>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</si>
  <si>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</si>
  <si>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</si>
  <si>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</si>
  <si>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</si>
  <si>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</si>
  <si>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</si>
  <si>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</si>
  <si>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</si>
  <si>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</si>
  <si>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</si>
  <si>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</si>
  <si>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</si>
  <si>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</si>
  <si>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</si>
  <si>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</si>
  <si>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</si>
  <si>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</si>
  <si>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</si>
  <si>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</si>
  <si>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</si>
  <si>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</si>
  <si>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</si>
  <si>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</si>
  <si>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</si>
  <si>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</si>
  <si>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</si>
  <si>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</si>
  <si>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</si>
  <si>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</si>
  <si>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</si>
  <si>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</si>
  <si>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</si>
  <si>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</si>
  <si>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</si>
  <si>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</si>
  <si>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</si>
  <si>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</si>
  <si>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</si>
  <si>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</si>
  <si>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</si>
  <si>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</si>
  <si>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</si>
  <si>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</si>
  <si>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</si>
  <si>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</si>
  <si>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</si>
  <si>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</si>
  <si>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</si>
  <si>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</si>
  <si>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</si>
  <si>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</si>
  <si>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</si>
  <si>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</si>
  <si>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</si>
  <si>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</si>
  <si>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</si>
  <si>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</si>
  <si>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</si>
  <si>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</si>
  <si>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</si>
  <si>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</si>
  <si>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</si>
  <si>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</si>
  <si>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</si>
  <si>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</si>
  <si>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</si>
  <si>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</si>
  <si>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</si>
  <si>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</si>
  <si>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</si>
  <si>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</si>
  <si>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</si>
  <si>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</si>
  <si>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</si>
  <si>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</si>
  <si>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</si>
  <si>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</si>
  <si>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</si>
  <si>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</si>
  <si>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</si>
  <si>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</si>
  <si>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</si>
  <si>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</si>
  <si>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</si>
  <si>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</si>
  <si>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</si>
  <si>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</si>
  <si>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</si>
  <si>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</si>
  <si>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</si>
  <si>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</si>
  <si>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</si>
  <si>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</si>
  <si>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</si>
  <si>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</si>
  <si>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</si>
  <si>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</si>
  <si>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</si>
  <si>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</si>
  <si>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</si>
  <si>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</si>
  <si>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</si>
  <si>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</si>
  <si>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</si>
  <si>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</si>
  <si>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</si>
  <si>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</si>
  <si>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</si>
  <si>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</si>
  <si>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</si>
  <si>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</si>
  <si>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</si>
  <si>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</si>
  <si>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</si>
  <si>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</si>
  <si>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</si>
  <si>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</si>
  <si>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</si>
  <si>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</si>
  <si>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</si>
  <si>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</si>
  <si>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</si>
  <si>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</si>
  <si>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</si>
  <si>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</si>
  <si>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</si>
  <si>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</si>
  <si>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</si>
  <si>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</si>
  <si>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</si>
  <si>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</si>
  <si>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</si>
  <si>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</si>
  <si>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</si>
  <si>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</si>
  <si>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</si>
  <si>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</si>
  <si>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</si>
  <si>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</si>
  <si>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</si>
  <si>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</si>
  <si>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</si>
  <si>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</si>
  <si>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</si>
  <si>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</si>
  <si>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</si>
  <si>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</si>
  <si>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</si>
  <si>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</si>
  <si>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</si>
  <si>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</si>
  <si>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</si>
  <si>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</si>
  <si>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</si>
  <si>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</si>
  <si>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</si>
  <si>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</si>
  <si>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</si>
  <si>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</si>
  <si>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</si>
  <si>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</si>
  <si>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</si>
  <si>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</si>
  <si>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</si>
  <si>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</si>
  <si>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</si>
  <si>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</si>
  <si>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</si>
  <si>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</si>
  <si>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</si>
  <si>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</si>
  <si>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</si>
  <si>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</si>
  <si>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</si>
  <si>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</si>
  <si>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</si>
  <si>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</si>
  <si>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</si>
  <si>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</si>
  <si>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</si>
  <si>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</si>
  <si>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</si>
  <si>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</si>
  <si>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</si>
  <si>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</si>
  <si>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</si>
  <si>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</si>
  <si>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</si>
  <si>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</si>
  <si>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</si>
  <si>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</si>
  <si>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</si>
  <si>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</si>
  <si>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</si>
  <si>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</si>
  <si>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</si>
  <si>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</si>
  <si>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</si>
  <si>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</si>
  <si>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</si>
  <si>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</si>
  <si>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</si>
  <si>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</si>
  <si>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</si>
  <si>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</si>
  <si>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</si>
  <si>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</si>
  <si>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</si>
  <si>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</si>
  <si>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</si>
  <si>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</si>
  <si>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</si>
  <si>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</si>
  <si>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</si>
  <si>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</si>
  <si>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</si>
  <si>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</si>
  <si>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</si>
  <si>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</si>
  <si>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</si>
  <si>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</si>
  <si>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</si>
  <si>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</si>
  <si>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</si>
  <si>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</si>
  <si>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</si>
  <si>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</si>
  <si>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</si>
  <si>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</si>
  <si>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</si>
  <si>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</si>
  <si>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</si>
  <si>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</si>
  <si>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</si>
  <si>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</si>
  <si>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</si>
  <si>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</si>
  <si>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</si>
  <si>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</si>
  <si>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</si>
  <si>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</si>
  <si>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</si>
  <si>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</si>
  <si>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</si>
  <si>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</si>
  <si>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</si>
  <si>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</si>
  <si>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</si>
  <si>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</si>
  <si>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</si>
  <si>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</si>
  <si>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</si>
  <si>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</si>
  <si>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</si>
  <si>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</si>
  <si>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</si>
  <si>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</si>
  <si>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</si>
  <si>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</si>
  <si>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</si>
  <si>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</si>
  <si>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</si>
  <si>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</si>
  <si>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</si>
  <si>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</si>
  <si>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</si>
  <si>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</si>
  <si>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</si>
  <si>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</si>
  <si>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</si>
  <si>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</si>
  <si>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</si>
  <si>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</si>
  <si>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</si>
  <si>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</si>
  <si>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</si>
  <si>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</si>
  <si>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</si>
  <si>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</si>
  <si>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</si>
  <si>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</si>
  <si>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</si>
  <si>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</si>
  <si>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</si>
  <si>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</si>
  <si>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</si>
  <si>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</si>
  <si>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</si>
  <si>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</si>
  <si>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</si>
  <si>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</si>
  <si>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</si>
  <si>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</si>
  <si>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</si>
  <si>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</si>
  <si>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</si>
  <si>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</si>
  <si>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</si>
  <si>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</si>
  <si>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</si>
  <si>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</si>
  <si>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</si>
  <si>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</si>
  <si>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</si>
  <si>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</si>
  <si>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</si>
  <si>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</si>
  <si>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</si>
  <si>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</si>
  <si>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</si>
  <si>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</si>
  <si>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</si>
  <si>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</si>
  <si>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</si>
  <si>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</si>
  <si>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</si>
  <si>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</si>
  <si>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</si>
  <si>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</si>
  <si>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</si>
  <si>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</si>
  <si>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</si>
  <si>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</si>
  <si>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</si>
  <si>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</si>
  <si>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</si>
  <si>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</si>
  <si>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</si>
  <si>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</si>
  <si>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</si>
  <si>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</si>
  <si>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</si>
  <si>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</si>
  <si>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</si>
  <si>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</si>
  <si>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</si>
  <si>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</si>
  <si>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</si>
  <si>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</si>
  <si>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</si>
  <si>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</si>
  <si>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</si>
  <si>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</si>
  <si>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</si>
  <si>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</si>
  <si>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</si>
  <si>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</si>
  <si>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</si>
  <si>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</si>
  <si>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</si>
  <si>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</si>
  <si>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</si>
  <si>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</si>
  <si>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</si>
  <si>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</si>
  <si>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</si>
  <si>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</si>
  <si>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</si>
  <si>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</si>
  <si>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</si>
  <si>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</si>
  <si>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</si>
  <si>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</si>
  <si>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</si>
  <si>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</si>
  <si>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</si>
  <si>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</si>
  <si>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</si>
  <si>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</si>
  <si>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</si>
  <si>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</si>
  <si>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</si>
  <si>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</si>
  <si>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</si>
  <si>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</si>
  <si>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</si>
  <si>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</si>
  <si>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</si>
  <si>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</si>
  <si>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</si>
  <si>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</si>
  <si>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</si>
  <si>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</si>
  <si>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</si>
  <si>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</si>
  <si>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</si>
  <si>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</si>
  <si>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</si>
  <si>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</si>
  <si>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</si>
  <si>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</si>
  <si>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</si>
  <si>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</si>
  <si>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</si>
  <si>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</si>
  <si>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</si>
  <si>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</si>
  <si>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</si>
  <si>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</si>
  <si>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</si>
  <si>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</si>
  <si>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</si>
  <si>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</si>
  <si>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</si>
  <si>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</si>
  <si>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</si>
  <si>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</si>
  <si>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</si>
  <si>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</si>
  <si>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</si>
  <si>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</si>
  <si>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</si>
  <si>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</si>
  <si>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</si>
  <si>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</si>
  <si>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</si>
  <si>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</si>
  <si>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</si>
  <si>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</si>
  <si>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</si>
  <si>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</si>
  <si>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</si>
  <si>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</si>
  <si>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</si>
  <si>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</si>
  <si>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</si>
  <si>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</si>
  <si>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</si>
  <si>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</si>
  <si>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</si>
  <si>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</si>
  <si>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</si>
  <si>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</si>
  <si>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</si>
  <si>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</si>
  <si>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</si>
  <si>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</si>
  <si>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</si>
  <si>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</si>
  <si>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</si>
  <si>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</si>
  <si>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</si>
  <si>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</si>
  <si>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</si>
  <si>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</si>
  <si>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</si>
  <si>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</si>
  <si>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</si>
  <si>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</si>
  <si>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</si>
  <si>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</si>
  <si>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</si>
  <si>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</si>
  <si>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</si>
  <si>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</si>
  <si>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</si>
  <si>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</si>
  <si>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</si>
  <si>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</si>
  <si>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</si>
  <si>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</si>
  <si>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</si>
  <si>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</si>
  <si>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</si>
  <si>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</si>
  <si>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</si>
  <si>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</si>
  <si>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</si>
  <si>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</si>
  <si>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</si>
  <si>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</si>
  <si>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</si>
  <si>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</si>
  <si>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</si>
  <si>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</si>
  <si>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</si>
  <si>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</si>
  <si>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</si>
  <si>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</si>
  <si>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</si>
  <si>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</si>
  <si>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</si>
  <si>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</si>
  <si>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</si>
  <si>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</si>
  <si>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</si>
  <si>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</si>
  <si>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</si>
  <si>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</si>
  <si>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</si>
  <si>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</si>
  <si>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</si>
  <si>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</si>
  <si>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</si>
  <si>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</si>
  <si>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</si>
  <si>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</si>
  <si>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</si>
  <si>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</si>
  <si>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</si>
  <si>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</si>
  <si>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</si>
  <si>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</si>
  <si>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</si>
  <si>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</si>
  <si>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</si>
  <si>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</si>
  <si>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</si>
  <si>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</si>
  <si>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</si>
  <si>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</si>
  <si>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</si>
  <si>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</si>
  <si>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</si>
  <si>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</si>
  <si>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</si>
  <si>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</si>
  <si>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</si>
  <si>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</si>
  <si>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</si>
  <si>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</si>
  <si>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</si>
  <si>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</si>
  <si>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</si>
  <si>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</si>
  <si>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</si>
  <si>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</si>
  <si>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</si>
  <si>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</si>
  <si>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</si>
  <si>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</si>
  <si>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</si>
  <si>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</si>
  <si>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</si>
  <si>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</si>
  <si>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</si>
  <si>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</si>
  <si>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</si>
  <si>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</si>
  <si>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</si>
  <si>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</si>
  <si>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</si>
  <si>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</si>
  <si>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</si>
  <si>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</si>
  <si>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</si>
  <si>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</si>
  <si>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</si>
  <si>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</si>
  <si>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</si>
  <si>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</si>
  <si>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</si>
  <si>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</si>
  <si>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</si>
  <si>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</si>
  <si>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</si>
  <si>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</si>
  <si>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</si>
  <si>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</si>
  <si>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</si>
  <si>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</si>
  <si>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</si>
  <si>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</si>
  <si>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</si>
  <si>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</si>
  <si>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</si>
  <si>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</si>
  <si>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</si>
  <si>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</si>
  <si>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</si>
  <si>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</si>
  <si>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</si>
  <si>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</si>
  <si>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</si>
  <si>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</si>
  <si>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</si>
  <si>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</si>
  <si>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</si>
  <si>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</si>
  <si>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</si>
  <si>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</si>
  <si>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</si>
  <si>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</si>
  <si>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</si>
  <si>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</si>
  <si>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</si>
  <si>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</si>
  <si>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</si>
  <si>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</si>
  <si>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</si>
  <si>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</si>
  <si>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</si>
  <si>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</si>
  <si>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</si>
  <si>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</si>
  <si>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</si>
  <si>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</si>
  <si>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</si>
  <si>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</si>
  <si>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</si>
  <si>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</si>
  <si>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</si>
  <si>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</si>
  <si>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</si>
  <si>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</si>
  <si>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</si>
  <si>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</si>
  <si>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</si>
  <si>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</si>
  <si>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</si>
  <si>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</si>
  <si>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</si>
  <si>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</si>
  <si>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</si>
  <si>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</si>
  <si>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</si>
  <si>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</si>
  <si>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</si>
  <si>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</si>
  <si>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</si>
  <si>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</si>
  <si>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</si>
  <si>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</si>
  <si>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</si>
  <si>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</si>
  <si>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</si>
  <si>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</si>
  <si>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</si>
  <si>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</si>
  <si>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</si>
  <si>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</si>
  <si>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</si>
  <si>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</si>
  <si>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</si>
  <si>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</si>
  <si>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</si>
  <si>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</si>
  <si>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</si>
  <si>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</si>
  <si>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</si>
  <si>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</si>
  <si>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</si>
  <si>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</si>
  <si>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</si>
  <si>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</si>
  <si>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</si>
  <si>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</si>
  <si>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</si>
  <si>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</si>
  <si>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</si>
  <si>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</si>
  <si>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</si>
  <si>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</si>
  <si>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</si>
  <si>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</si>
  <si>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</si>
  <si>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</si>
  <si>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</si>
  <si>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</si>
  <si>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</si>
  <si>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</si>
  <si>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</si>
  <si>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</si>
  <si>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</si>
  <si>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</si>
  <si>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</si>
  <si>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</si>
  <si>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</si>
  <si>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</si>
  <si>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</si>
  <si>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</si>
  <si>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</si>
  <si>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</si>
  <si>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</si>
  <si>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</si>
  <si>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</si>
  <si>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</si>
  <si>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</si>
  <si>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</si>
  <si>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</si>
  <si>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</si>
  <si>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</si>
  <si>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</si>
  <si>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</si>
  <si>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</si>
  <si>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</si>
  <si>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</si>
  <si>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</si>
  <si>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</si>
  <si>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</si>
  <si>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</si>
  <si>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</si>
  <si>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</si>
  <si>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</si>
  <si>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</si>
  <si>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</si>
  <si>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</si>
  <si>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</si>
  <si>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</si>
  <si>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</si>
  <si>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</si>
  <si>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</si>
  <si>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</si>
  <si>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</si>
  <si>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</si>
  <si>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</si>
  <si>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</si>
  <si>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</si>
  <si>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</si>
  <si>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</si>
  <si>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</si>
  <si>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</si>
  <si>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</si>
  <si>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</si>
  <si>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</si>
  <si>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</si>
  <si>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</si>
  <si>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</si>
  <si>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</si>
  <si>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</si>
  <si>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</si>
  <si>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</si>
  <si>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</si>
  <si>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</si>
  <si>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</si>
  <si>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</si>
  <si>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</si>
  <si>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</si>
  <si>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</si>
  <si>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</si>
  <si>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</si>
  <si>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</si>
  <si>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</si>
  <si>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</si>
  <si>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</si>
  <si>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</si>
  <si>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</si>
  <si>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</si>
  <si>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</si>
  <si>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</si>
  <si>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</si>
  <si>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</si>
  <si>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</si>
  <si>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</si>
  <si>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</si>
  <si>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</si>
  <si>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</si>
  <si>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</si>
  <si>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</si>
  <si>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</si>
  <si>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</si>
  <si>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</si>
  <si>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</si>
  <si>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</si>
  <si>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</si>
  <si>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</si>
  <si>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</si>
  <si>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</si>
  <si>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</si>
  <si>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</si>
  <si>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</si>
  <si>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</si>
  <si>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</si>
  <si>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</si>
  <si>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</si>
  <si>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</si>
  <si>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</si>
  <si>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</si>
  <si>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</si>
  <si>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</si>
  <si>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</si>
  <si>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</si>
  <si>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</si>
  <si>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</si>
  <si>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</si>
  <si>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</si>
  <si>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</si>
  <si>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</si>
  <si>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</si>
  <si>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</si>
  <si>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</si>
  <si>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</si>
  <si>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</si>
  <si>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</si>
  <si>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</si>
  <si>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</si>
  <si>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</si>
  <si>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</si>
  <si>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</si>
  <si>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</si>
  <si>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</si>
  <si>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</si>
  <si>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</si>
  <si>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</si>
  <si>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</si>
  <si>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</si>
  <si>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</si>
  <si>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</si>
  <si>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</si>
  <si>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</si>
  <si>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</si>
  <si>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</si>
  <si>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</si>
  <si>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</si>
  <si>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</si>
  <si>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</si>
  <si>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</si>
  <si>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</si>
  <si>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</si>
  <si>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</si>
  <si>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</si>
  <si>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</si>
  <si>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</si>
  <si>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</si>
  <si>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</si>
  <si>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</si>
  <si>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</si>
  <si>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</si>
  <si>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</si>
  <si>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</si>
  <si>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</si>
  <si>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</si>
  <si>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</si>
  <si>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</si>
  <si>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</si>
  <si>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</si>
  <si>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</si>
  <si>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</si>
  <si>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</si>
  <si>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</si>
  <si>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</si>
  <si>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</si>
  <si>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</si>
  <si>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</si>
  <si>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</si>
  <si>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</si>
  <si>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</si>
  <si>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</si>
  <si>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</si>
  <si>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</si>
  <si>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</si>
  <si>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</si>
  <si>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</si>
  <si>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</si>
  <si>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</si>
  <si>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</si>
  <si>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</si>
  <si>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</si>
  <si>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</si>
  <si>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</si>
  <si>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</si>
  <si>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</si>
  <si>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</si>
  <si>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</si>
  <si>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</si>
  <si>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</si>
  <si>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</si>
  <si>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</si>
  <si>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</si>
  <si>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</si>
  <si>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</si>
  <si>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</si>
  <si>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</si>
  <si>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</si>
  <si>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</si>
  <si>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</si>
  <si>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</si>
  <si>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</si>
  <si>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</si>
  <si>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</si>
  <si>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</si>
  <si>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</si>
  <si>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</si>
  <si>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</si>
  <si>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</si>
  <si>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</si>
  <si>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</si>
  <si>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</si>
  <si>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</si>
  <si>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</si>
  <si>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</si>
  <si>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</si>
  <si>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</si>
  <si>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</si>
  <si>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</si>
  <si>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</si>
  <si>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</si>
  <si>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</si>
  <si>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</si>
  <si>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</si>
  <si>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</si>
  <si>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</si>
  <si>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</si>
  <si>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</si>
  <si>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</si>
  <si>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</si>
  <si>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</si>
  <si>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</si>
  <si>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</si>
  <si>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</si>
  <si>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</si>
  <si>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</si>
  <si>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</si>
  <si>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</si>
  <si>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</si>
  <si>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</si>
  <si>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</si>
  <si>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</si>
  <si>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</si>
  <si>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</si>
  <si>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</si>
  <si>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</si>
  <si>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</si>
  <si>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</si>
  <si>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</si>
  <si>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</si>
  <si>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</si>
  <si>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</si>
  <si>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</si>
  <si>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</si>
  <si>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</si>
  <si>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</si>
  <si>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</si>
  <si>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</si>
  <si>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</si>
  <si>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</si>
  <si>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</si>
  <si>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</si>
  <si>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</si>
  <si>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</si>
  <si>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</si>
  <si>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</si>
  <si>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</si>
  <si>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</si>
  <si>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</si>
  <si>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</si>
  <si>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</si>
  <si>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</si>
  <si>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</si>
  <si>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</si>
  <si>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</si>
  <si>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</si>
  <si>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</si>
  <si>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</si>
  <si>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</si>
  <si>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</si>
  <si>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</si>
  <si>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</si>
  <si>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</si>
  <si>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</si>
  <si>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</si>
  <si>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</si>
  <si>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</si>
  <si>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</si>
  <si>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</si>
  <si>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</si>
  <si>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</si>
  <si>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</si>
  <si>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</si>
  <si>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</si>
  <si>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</si>
  <si>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</si>
  <si>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</si>
  <si>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</si>
  <si>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</si>
  <si>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</si>
  <si>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</si>
  <si>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</si>
  <si>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</si>
  <si>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</si>
  <si>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</si>
  <si>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</si>
  <si>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</si>
  <si>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</si>
  <si>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</si>
  <si>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</si>
  <si>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</si>
  <si>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</si>
  <si>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</si>
  <si>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</si>
  <si>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</si>
  <si>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</si>
  <si>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</si>
  <si>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</si>
  <si>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</si>
  <si>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</si>
  <si>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</si>
  <si>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</si>
  <si>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</si>
  <si>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</si>
  <si>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</si>
  <si>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</si>
  <si>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</si>
  <si>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</si>
  <si>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</si>
  <si>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</si>
  <si>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</si>
  <si>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</si>
  <si>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</si>
  <si>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</si>
  <si>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</si>
  <si>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</si>
  <si>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</si>
  <si>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</si>
  <si>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</si>
  <si>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</si>
  <si>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</si>
  <si>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</si>
  <si>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</si>
  <si>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</si>
  <si>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</si>
  <si>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</si>
  <si>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</si>
  <si>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</si>
  <si>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</si>
  <si>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</si>
  <si>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</si>
  <si>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</si>
  <si>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</si>
  <si>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</si>
  <si>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</si>
  <si>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</si>
  <si>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</si>
  <si>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</si>
  <si>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</si>
  <si>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</si>
  <si>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</si>
  <si>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</si>
  <si>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</si>
  <si>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</si>
  <si>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</si>
  <si>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</si>
  <si>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</si>
  <si>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</si>
  <si>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</si>
  <si>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</si>
  <si>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</si>
  <si>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</si>
  <si>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</si>
  <si>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</si>
  <si>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</si>
  <si>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</si>
  <si>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</si>
  <si>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</si>
  <si>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</si>
  <si>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</si>
  <si>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</si>
  <si>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</si>
  <si>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</si>
  <si>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</si>
  <si>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</si>
  <si>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</si>
  <si>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</si>
  <si>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</si>
  <si>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</si>
  <si>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</si>
  <si>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</si>
  <si>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</si>
  <si>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</si>
  <si>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</si>
  <si>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</si>
  <si>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</si>
  <si>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</si>
  <si>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</si>
  <si>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</si>
  <si>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</si>
  <si>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</si>
  <si>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</si>
  <si>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</si>
  <si>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</si>
  <si>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</si>
  <si>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</si>
  <si>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</si>
  <si>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</si>
  <si>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</si>
  <si>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</si>
  <si>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</si>
  <si>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</si>
  <si>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</si>
  <si>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</si>
  <si>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</si>
  <si>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</si>
  <si>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</si>
  <si>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</si>
  <si>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</si>
  <si>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</si>
  <si>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</si>
  <si>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</si>
  <si>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</si>
  <si>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</si>
  <si>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</si>
  <si>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</si>
  <si>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</si>
  <si>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</si>
  <si>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</si>
  <si>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</si>
  <si>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</si>
  <si>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</si>
  <si>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</si>
  <si>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</si>
  <si>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</si>
  <si>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</si>
  <si>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</si>
  <si>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</si>
  <si>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</si>
  <si>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</si>
  <si>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</si>
  <si>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</si>
  <si>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</si>
  <si>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</si>
  <si>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</si>
  <si>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</si>
  <si>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</si>
  <si>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</si>
  <si>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</si>
  <si>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</si>
  <si>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</si>
  <si>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</si>
  <si>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</si>
  <si>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</si>
  <si>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</si>
  <si>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</si>
  <si>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</si>
  <si>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</si>
  <si>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</si>
  <si>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</si>
  <si>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</si>
  <si>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</si>
  <si>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</si>
  <si>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</si>
  <si>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</si>
  <si>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</si>
  <si>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</si>
  <si>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</si>
  <si>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</si>
  <si>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</si>
  <si>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</si>
  <si>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</si>
  <si>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</si>
  <si>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</si>
  <si>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</si>
  <si>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</si>
  <si>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</si>
  <si>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</si>
  <si>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</si>
  <si>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</si>
  <si>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</si>
  <si>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</si>
  <si>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</si>
  <si>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</si>
  <si>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</si>
  <si>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</si>
  <si>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</si>
  <si>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</si>
  <si>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</si>
  <si>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</si>
  <si>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</si>
  <si>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</si>
  <si>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</si>
  <si>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</si>
  <si>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</si>
  <si>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</si>
  <si>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</si>
  <si>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</si>
  <si>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</si>
  <si>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</si>
  <si>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</si>
  <si>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</si>
  <si>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</si>
  <si>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</si>
  <si>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</si>
  <si>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</si>
  <si>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</si>
  <si>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</si>
  <si>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</si>
  <si>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</si>
  <si>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</si>
  <si>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</si>
  <si>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</si>
  <si>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</si>
  <si>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</si>
  <si>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</si>
  <si>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</si>
  <si>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</si>
  <si>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</si>
  <si>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</si>
  <si>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</si>
  <si>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</si>
  <si>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</si>
  <si>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</si>
  <si>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</si>
  <si>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</si>
  <si>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</si>
  <si>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</si>
  <si>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</si>
  <si>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</si>
  <si>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</si>
  <si>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</si>
  <si>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</si>
  <si>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</si>
  <si>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</si>
  <si>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</si>
  <si>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</si>
  <si>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</si>
  <si>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</si>
  <si>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</si>
  <si>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</si>
  <si>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</si>
  <si>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</si>
  <si>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</si>
  <si>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</si>
  <si>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</si>
  <si>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</si>
  <si>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</si>
  <si>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</si>
  <si>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</si>
  <si>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</si>
  <si>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</si>
  <si>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</si>
  <si>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</si>
  <si>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</si>
  <si>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</si>
  <si>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</si>
  <si>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</si>
  <si>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</si>
  <si>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</si>
  <si>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</si>
  <si>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</si>
  <si>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</si>
  <si>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</si>
  <si>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</si>
  <si>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</si>
  <si>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</si>
  <si>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</si>
  <si>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</si>
  <si>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</si>
  <si>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</si>
  <si>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</si>
  <si>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</si>
  <si>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</si>
  <si>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</si>
  <si>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</si>
  <si>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</si>
  <si>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</si>
  <si>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</si>
  <si>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</si>
  <si>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</si>
  <si>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</si>
  <si>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</si>
  <si>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</si>
  <si>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</si>
  <si>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</si>
  <si>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</si>
  <si>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</si>
  <si>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</si>
  <si>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</si>
  <si>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</si>
  <si>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</si>
  <si>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</si>
  <si>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</si>
  <si>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</si>
  <si>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</si>
  <si>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</si>
  <si>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</si>
  <si>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</si>
  <si>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</si>
  <si>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</si>
  <si>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</si>
  <si>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</si>
  <si>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</si>
  <si>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</si>
  <si>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</si>
  <si>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</si>
  <si>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</si>
  <si>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</si>
  <si>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</si>
  <si>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</si>
  <si>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</si>
  <si>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</si>
  <si>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</si>
  <si>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</si>
  <si>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</si>
  <si>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</si>
  <si>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</si>
  <si>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</si>
  <si>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</si>
  <si>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</si>
  <si>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</si>
  <si>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</si>
  <si>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</si>
  <si>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</si>
  <si>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</si>
  <si>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</si>
  <si>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</si>
  <si>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</si>
  <si>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</si>
  <si>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</si>
  <si>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</si>
  <si>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</si>
  <si>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</si>
  <si>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</si>
  <si>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</si>
  <si>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</si>
  <si>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</si>
  <si>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</si>
  <si>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</si>
  <si>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</si>
  <si>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</si>
  <si>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</si>
  <si>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</si>
  <si>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</si>
  <si>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</si>
  <si>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</si>
  <si>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</si>
  <si>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</si>
  <si>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</si>
  <si>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</si>
  <si>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</si>
  <si>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</si>
  <si>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</si>
  <si>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</si>
  <si>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</si>
  <si>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</si>
  <si>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</si>
  <si>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</si>
  <si>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</si>
  <si>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</si>
  <si>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</si>
  <si>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</si>
  <si>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</si>
  <si>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</si>
  <si>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</si>
  <si>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</si>
  <si>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</si>
  <si>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</si>
  <si>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</si>
  <si>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</si>
  <si>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</si>
  <si>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</si>
  <si>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</si>
  <si>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</si>
  <si>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</si>
  <si>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</si>
  <si>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</si>
  <si>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</si>
  <si>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</si>
  <si>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</si>
  <si>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</si>
  <si>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</si>
  <si>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</si>
  <si>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</si>
  <si>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</si>
  <si>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</si>
  <si>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</si>
  <si>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</si>
  <si>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</si>
  <si>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</si>
  <si>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</si>
  <si>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</si>
  <si>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</si>
  <si>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</si>
  <si>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</si>
  <si>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</si>
  <si>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</si>
  <si>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</si>
  <si>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</si>
  <si>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</si>
  <si>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</si>
  <si>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</si>
  <si>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</si>
  <si>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</si>
  <si>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</si>
  <si>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</si>
  <si>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</si>
  <si>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</si>
  <si>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</si>
  <si>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</si>
  <si>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</si>
  <si>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</si>
  <si>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</si>
  <si>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</si>
  <si>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</si>
  <si>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</si>
  <si>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</si>
  <si>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</si>
  <si>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</si>
  <si>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</si>
  <si>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</si>
  <si>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</si>
  <si>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</si>
  <si>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</si>
  <si>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</si>
  <si>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</si>
  <si>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</si>
  <si>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</si>
  <si>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</si>
  <si>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</si>
  <si>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</si>
  <si>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</si>
  <si>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</si>
  <si>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</si>
  <si>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</si>
  <si>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</si>
  <si>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</si>
  <si>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</si>
  <si>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</si>
  <si>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</si>
  <si>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</si>
  <si>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</si>
  <si>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</si>
  <si>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</si>
  <si>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</si>
  <si>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</si>
  <si>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</si>
  <si>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</si>
  <si>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</si>
  <si>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</si>
  <si>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</si>
  <si>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</si>
  <si>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</si>
  <si>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</si>
  <si>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</si>
  <si>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</si>
  <si>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</si>
  <si>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</si>
  <si>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</si>
  <si>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</si>
  <si>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</si>
  <si>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</si>
  <si>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</si>
  <si>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</si>
  <si>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</si>
  <si>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</si>
  <si>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</si>
  <si>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</si>
  <si>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</si>
  <si>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</si>
  <si>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</si>
  <si>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</si>
  <si>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</si>
  <si>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</si>
  <si>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</si>
  <si>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</si>
  <si>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</si>
  <si>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</si>
  <si>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</si>
  <si>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</si>
  <si>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</si>
  <si>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</si>
  <si>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</si>
  <si>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</si>
  <si>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</si>
  <si>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</si>
  <si>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</si>
  <si>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</si>
  <si>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</si>
  <si>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</si>
  <si>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</si>
  <si>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</si>
  <si>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</si>
  <si>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</si>
  <si>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</si>
  <si>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</si>
  <si>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</si>
  <si>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</si>
  <si>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</si>
  <si>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</si>
  <si>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</si>
  <si>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</si>
  <si>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</si>
  <si>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</si>
  <si>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</si>
  <si>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</si>
  <si>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</si>
  <si>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</si>
  <si>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</si>
  <si>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</si>
  <si>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</si>
  <si>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</si>
  <si>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</si>
  <si>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</si>
  <si>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</si>
  <si>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</si>
  <si>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</si>
  <si>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</si>
  <si>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</si>
  <si>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</si>
  <si>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</si>
  <si>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</si>
  <si>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</si>
  <si>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</si>
  <si>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</si>
  <si>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</si>
  <si>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</si>
  <si>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</si>
  <si>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</si>
  <si>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</si>
  <si>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</si>
  <si>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</si>
  <si>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</si>
  <si>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</si>
  <si>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</si>
  <si>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</si>
  <si>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</si>
  <si>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</si>
  <si>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</si>
  <si>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</si>
  <si>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</si>
  <si>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</si>
  <si>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</si>
  <si>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</si>
  <si>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</si>
  <si>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</si>
  <si>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</si>
  <si>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</si>
  <si>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</si>
  <si>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</si>
  <si>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</si>
  <si>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</si>
  <si>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</si>
  <si>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</si>
  <si>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</si>
  <si>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</si>
  <si>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</si>
  <si>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</si>
  <si>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</si>
  <si>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</si>
  <si>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</si>
  <si>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</si>
  <si>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</si>
  <si>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</si>
  <si>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</si>
  <si>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</si>
  <si>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</si>
  <si>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</si>
  <si>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</si>
  <si>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</si>
  <si>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</si>
  <si>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</si>
  <si>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</si>
  <si>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</si>
  <si>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</si>
  <si>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</si>
  <si>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</si>
  <si>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</si>
  <si>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</si>
  <si>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</si>
  <si>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</si>
  <si>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</si>
  <si>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</si>
  <si>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</si>
  <si>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</si>
  <si>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</si>
  <si>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</si>
  <si>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</si>
  <si>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</si>
  <si>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</si>
  <si>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</si>
  <si>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</si>
  <si>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</si>
  <si>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</si>
  <si>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</si>
  <si>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</si>
  <si>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</si>
  <si>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</si>
  <si>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</si>
  <si>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</si>
  <si>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</si>
  <si>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</si>
  <si>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</si>
  <si>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</si>
  <si>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</si>
  <si>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</si>
  <si>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</si>
  <si>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</si>
  <si>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</si>
  <si>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</si>
  <si>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</si>
  <si>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</si>
  <si>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</si>
  <si>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</si>
  <si>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</si>
  <si>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</si>
  <si>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</si>
  <si>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</si>
  <si>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</si>
  <si>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</si>
  <si>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</si>
  <si>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</si>
  <si>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</si>
  <si>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</si>
  <si>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</si>
  <si>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</si>
  <si>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</si>
  <si>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</si>
  <si>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</si>
  <si>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</si>
  <si>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</si>
  <si>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</si>
  <si>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</si>
  <si>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</si>
  <si>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</si>
  <si>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</si>
  <si>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</si>
  <si>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</si>
  <si>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</si>
  <si>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</si>
  <si>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</si>
  <si>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</si>
  <si>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</si>
  <si>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</si>
  <si>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</si>
  <si>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</si>
  <si>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</si>
  <si>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</si>
  <si>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</si>
  <si>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</si>
  <si>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</si>
  <si>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</si>
  <si>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</si>
  <si>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</si>
  <si>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</si>
  <si>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</si>
  <si>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</si>
  <si>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</si>
  <si>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</si>
  <si>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</si>
  <si>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</si>
  <si>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</si>
  <si>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</si>
  <si>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</si>
  <si>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</si>
  <si>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</si>
  <si>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</si>
  <si>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</si>
  <si>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</si>
  <si>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</si>
  <si>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</si>
  <si>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</si>
  <si>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</si>
  <si>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</si>
  <si>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</si>
  <si>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</si>
  <si>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</si>
  <si>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</si>
  <si>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</si>
  <si>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</si>
  <si>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</si>
  <si>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</si>
  <si>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</si>
  <si>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</si>
  <si>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</si>
  <si>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</si>
  <si>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</si>
  <si>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</si>
  <si>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</si>
  <si>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</si>
  <si>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</si>
  <si>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</si>
  <si>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</si>
  <si>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</si>
  <si>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</si>
  <si>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</si>
  <si>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</si>
  <si>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</si>
  <si>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</si>
  <si>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</si>
  <si>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</si>
  <si>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</si>
  <si>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</si>
  <si>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</si>
  <si>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</si>
  <si>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</si>
  <si>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</si>
  <si>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</si>
  <si>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</si>
  <si>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</si>
  <si>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</si>
  <si>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</si>
  <si>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</si>
  <si>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</si>
  <si>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</si>
  <si>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</si>
  <si>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</si>
  <si>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</si>
  <si>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</si>
  <si>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</si>
  <si>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</si>
  <si>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</si>
  <si>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</si>
  <si>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</si>
  <si>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</si>
  <si>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</si>
  <si>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</si>
  <si>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</si>
  <si>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</si>
  <si>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</si>
  <si>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</si>
  <si>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</si>
  <si>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</si>
  <si>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</si>
  <si>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</si>
  <si>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</si>
  <si>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</si>
  <si>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</si>
  <si>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</si>
  <si>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</si>
  <si>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</si>
  <si>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</si>
  <si>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</si>
  <si>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</si>
  <si>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</si>
  <si>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</si>
  <si>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</si>
  <si>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</si>
  <si>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</si>
  <si>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</si>
  <si>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</si>
  <si>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</si>
  <si>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</si>
  <si>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</si>
  <si>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</si>
  <si>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</si>
  <si>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</si>
  <si>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</si>
  <si>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</si>
  <si>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</si>
  <si>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</si>
  <si>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</si>
  <si>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</si>
  <si>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</si>
  <si>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</si>
  <si>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</si>
  <si>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</si>
  <si>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</si>
  <si>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</si>
  <si>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</si>
  <si>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</si>
  <si>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</si>
  <si>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</si>
  <si>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</si>
  <si>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</si>
  <si>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</si>
  <si>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</si>
  <si>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</si>
  <si>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</si>
  <si>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</si>
  <si>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</si>
  <si>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</si>
  <si>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</si>
  <si>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</si>
  <si>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</si>
  <si>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</si>
  <si>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</si>
  <si>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</si>
  <si>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</si>
  <si>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</si>
  <si>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</si>
  <si>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</si>
  <si>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</si>
  <si>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</si>
  <si>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</si>
  <si>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</si>
  <si>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</si>
  <si>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</si>
  <si>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</si>
  <si>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</si>
  <si>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</si>
  <si>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</si>
  <si>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</si>
  <si>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</si>
  <si>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</si>
  <si>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</si>
  <si>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</si>
  <si>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</si>
  <si>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</si>
  <si>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</si>
  <si>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</si>
  <si>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</si>
  <si>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</si>
  <si>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</si>
  <si>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</si>
  <si>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</si>
  <si>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</si>
  <si>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</si>
  <si>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</si>
  <si>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</si>
  <si>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</si>
  <si>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</si>
  <si>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</si>
  <si>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</si>
  <si>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</si>
  <si>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</si>
  <si>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</si>
  <si>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</si>
  <si>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</si>
  <si>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</si>
  <si>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</si>
  <si>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</si>
  <si>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</si>
  <si>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</si>
  <si>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</si>
  <si>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</si>
  <si>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</si>
  <si>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</si>
  <si>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</si>
  <si>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</si>
  <si>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</si>
  <si>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</si>
  <si>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</si>
  <si>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</si>
  <si>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</si>
  <si>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</si>
  <si>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</si>
  <si>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</si>
  <si>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</si>
  <si>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</si>
  <si>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</si>
  <si>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</si>
  <si>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</si>
  <si>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</si>
  <si>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</si>
  <si>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</si>
  <si>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</si>
  <si>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</si>
  <si>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</si>
  <si>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</si>
  <si>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</si>
  <si>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</si>
  <si>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</si>
  <si>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</si>
  <si>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</si>
  <si>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</si>
  <si>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</si>
  <si>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</si>
  <si>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</si>
  <si>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</si>
  <si>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</si>
  <si>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</si>
  <si>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</si>
  <si>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</si>
  <si>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</si>
  <si>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</si>
  <si>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</si>
  <si>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</si>
  <si>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</si>
  <si>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</si>
  <si>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</si>
  <si>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</si>
  <si>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</si>
  <si>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</si>
  <si>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</si>
  <si>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</si>
  <si>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</si>
  <si>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</si>
  <si>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</si>
  <si>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</si>
  <si>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</si>
  <si>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</si>
  <si>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</si>
  <si>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</si>
  <si>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</si>
  <si>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</si>
  <si>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</si>
  <si>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</si>
  <si>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</si>
  <si>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</si>
  <si>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</si>
  <si>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</si>
  <si>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</si>
  <si>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</si>
  <si>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</si>
  <si>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</si>
  <si>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</si>
  <si>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</si>
  <si>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</si>
  <si>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</si>
  <si>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</si>
  <si>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</si>
  <si>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</si>
  <si>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</si>
  <si>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</si>
  <si>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</si>
  <si>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</si>
  <si>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</si>
  <si>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</si>
  <si>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</si>
  <si>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</si>
  <si>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</si>
  <si>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</si>
  <si>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</si>
  <si>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</si>
  <si>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</si>
  <si>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</si>
  <si>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</si>
  <si>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</si>
  <si>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</si>
  <si>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</si>
  <si>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</si>
  <si>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</si>
  <si>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</si>
  <si>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</si>
  <si>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</si>
  <si>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</si>
  <si>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</si>
  <si>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</si>
  <si>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</si>
  <si>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</si>
  <si>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</si>
  <si>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</si>
  <si>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</si>
  <si>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</si>
  <si>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</si>
  <si>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</si>
  <si>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</si>
  <si>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</si>
  <si>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</si>
  <si>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</si>
  <si>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</si>
  <si>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</si>
  <si>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</si>
  <si>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</si>
  <si>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</si>
  <si>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</si>
  <si>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</si>
  <si>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</si>
  <si>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</si>
  <si>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</si>
  <si>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</si>
  <si>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</si>
  <si>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</si>
  <si>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</si>
  <si>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</si>
  <si>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</si>
  <si>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</si>
  <si>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</si>
  <si>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</si>
  <si>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</si>
  <si>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</si>
  <si>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</si>
  <si>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</si>
  <si>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</si>
  <si>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</si>
  <si>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</si>
  <si>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</si>
  <si>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</si>
  <si>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</si>
  <si>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</si>
  <si>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</si>
  <si>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</si>
  <si>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</si>
  <si>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</si>
  <si>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</si>
  <si>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</si>
  <si>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</si>
  <si>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</si>
  <si>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</si>
  <si>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</si>
  <si>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</si>
  <si>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</si>
  <si>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</si>
  <si>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</si>
  <si>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</si>
  <si>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</si>
  <si>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</si>
  <si>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</si>
  <si>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</si>
  <si>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</si>
  <si>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</si>
  <si>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</si>
  <si>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</si>
  <si>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</si>
  <si>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</si>
  <si>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</si>
  <si>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</si>
  <si>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</si>
  <si>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</si>
  <si>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</si>
  <si>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</si>
  <si>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</si>
  <si>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</si>
  <si>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</si>
  <si>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</si>
  <si>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</si>
  <si>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</si>
  <si>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</si>
  <si>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</si>
  <si>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</si>
  <si>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</si>
  <si>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</si>
  <si>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</si>
  <si>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</si>
  <si>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</si>
  <si>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</si>
  <si>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</si>
  <si>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</si>
  <si>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</si>
  <si>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</si>
  <si>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</si>
  <si>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</si>
  <si>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</si>
  <si>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</si>
  <si>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</si>
  <si>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</si>
  <si>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</si>
  <si>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</si>
  <si>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</si>
  <si>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</si>
  <si>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</si>
  <si>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</si>
  <si>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</si>
  <si>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</si>
  <si>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</si>
  <si>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</si>
  <si>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</si>
  <si>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</si>
  <si>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</si>
  <si>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</si>
  <si>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</si>
  <si>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</si>
  <si>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</si>
  <si>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</si>
  <si>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</si>
  <si>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</si>
  <si>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</si>
  <si>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</si>
  <si>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</si>
  <si>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</si>
  <si>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</si>
  <si>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</si>
  <si>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</si>
  <si>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</si>
  <si>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</si>
  <si>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</si>
  <si>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</si>
  <si>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</si>
  <si>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</si>
  <si>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</si>
  <si>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</si>
  <si>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</si>
  <si>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</si>
  <si>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</si>
  <si>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</si>
  <si>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</si>
  <si>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</si>
  <si>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</si>
  <si>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</si>
  <si>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</si>
  <si>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</si>
  <si>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</si>
  <si>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</si>
  <si>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</si>
  <si>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</si>
  <si>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</si>
  <si>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</si>
  <si>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</si>
  <si>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</si>
  <si>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</si>
  <si>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</si>
  <si>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</si>
  <si>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</si>
  <si>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</si>
  <si>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</si>
  <si>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</si>
  <si>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</si>
  <si>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</si>
  <si>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</si>
  <si>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</si>
  <si>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</si>
  <si>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</si>
  <si>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</si>
  <si>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</si>
  <si>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</si>
  <si>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</si>
  <si>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</si>
  <si>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</si>
  <si>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</si>
  <si>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</si>
  <si>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</si>
  <si>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</si>
  <si>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</si>
  <si>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</si>
  <si>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</si>
  <si>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</si>
  <si>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</si>
  <si>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</si>
  <si>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</si>
  <si>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</si>
  <si>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</si>
  <si>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</si>
  <si>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</si>
  <si>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</si>
  <si>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</si>
  <si>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</si>
  <si>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</si>
  <si>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</si>
  <si>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</si>
  <si>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</si>
  <si>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</si>
  <si>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</si>
  <si>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</si>
  <si>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</si>
  <si>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</si>
  <si>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</si>
  <si>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</si>
  <si>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</si>
  <si>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</si>
  <si>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</si>
  <si>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</si>
  <si>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</si>
  <si>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</si>
  <si>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</si>
  <si>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</si>
  <si>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</si>
  <si>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</si>
  <si>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</si>
  <si>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</si>
  <si>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</si>
  <si>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</si>
  <si>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</si>
  <si>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</si>
  <si>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</si>
  <si>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</si>
  <si>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</si>
  <si>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</si>
  <si>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</si>
  <si>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</si>
  <si>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</si>
  <si>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</si>
  <si>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</si>
  <si>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</si>
  <si>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</si>
  <si>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</si>
  <si>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</si>
  <si>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</si>
  <si>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</si>
  <si>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</si>
  <si>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</si>
  <si>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</si>
  <si>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</si>
  <si>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</si>
  <si>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</si>
  <si>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</si>
  <si>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</si>
  <si>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</si>
  <si>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</si>
  <si>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</si>
  <si>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</si>
  <si>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</si>
  <si>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</si>
  <si>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</si>
  <si>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</si>
  <si>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</si>
  <si>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</si>
  <si>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</si>
  <si>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</si>
  <si>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</si>
  <si>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</si>
  <si>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</si>
  <si>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</si>
  <si>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</si>
  <si>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</si>
  <si>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</si>
  <si>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</si>
  <si>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</si>
  <si>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</si>
  <si>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</si>
  <si>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</si>
  <si>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</si>
  <si>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</si>
  <si>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</si>
  <si>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</si>
  <si>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</si>
  <si>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</si>
  <si>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</si>
  <si>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</si>
  <si>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</si>
  <si>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</si>
  <si>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</si>
  <si>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</si>
  <si>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</si>
  <si>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</si>
  <si>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</si>
  <si>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</si>
  <si>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</si>
  <si>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</si>
  <si>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</si>
  <si>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</si>
  <si>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</si>
  <si>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</si>
  <si>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</si>
  <si>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</si>
  <si>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</si>
  <si>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</si>
  <si>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</si>
  <si>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</si>
  <si>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</si>
  <si>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</si>
  <si>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</si>
  <si>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</si>
  <si>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</si>
  <si>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</si>
  <si>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</si>
  <si>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</si>
  <si>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</si>
  <si>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</si>
  <si>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</si>
  <si>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</si>
  <si>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</si>
  <si>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</si>
  <si>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</si>
  <si>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</si>
  <si>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</si>
  <si>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</si>
  <si>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</si>
  <si>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</si>
  <si>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</si>
  <si>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</si>
  <si>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</si>
  <si>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</si>
  <si>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</si>
  <si>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</si>
  <si>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</si>
  <si>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</si>
  <si>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</si>
  <si>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</si>
  <si>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</si>
  <si>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</si>
  <si>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</si>
  <si>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</si>
  <si>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</si>
  <si>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</si>
  <si>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</si>
  <si>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</si>
  <si>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</si>
  <si>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</si>
  <si>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</si>
  <si>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</si>
  <si>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</si>
  <si>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</si>
  <si>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</si>
  <si>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</si>
  <si>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</si>
  <si>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</si>
  <si>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</si>
  <si>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</si>
  <si>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</si>
  <si>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</si>
  <si>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</si>
  <si>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</si>
  <si>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</si>
  <si>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</si>
  <si>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</si>
  <si>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</si>
  <si>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</si>
  <si>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</si>
  <si>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</si>
  <si>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</si>
  <si>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</si>
  <si>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</si>
  <si>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</si>
  <si>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</si>
  <si>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</si>
  <si>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</si>
  <si>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</si>
  <si>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</si>
  <si>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</si>
  <si>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</si>
  <si>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</si>
  <si>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</si>
  <si>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</si>
  <si>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</si>
  <si>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</si>
  <si>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</si>
  <si>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</si>
  <si>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</si>
  <si>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</si>
  <si>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</si>
  <si>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</si>
  <si>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</si>
  <si>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</si>
  <si>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</si>
  <si>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</si>
  <si>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</si>
  <si>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</si>
  <si>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</si>
  <si>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</si>
  <si>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</si>
  <si>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</si>
  <si>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</si>
  <si>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</si>
  <si>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</si>
  <si>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</si>
  <si>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</si>
  <si>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</si>
  <si>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</si>
  <si>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</si>
  <si>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</si>
  <si>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</si>
  <si>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</si>
  <si>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</si>
  <si>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</si>
  <si>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</si>
  <si>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</si>
  <si>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</si>
  <si>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</si>
  <si>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</si>
  <si>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</si>
  <si>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</si>
  <si>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</si>
  <si>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</si>
  <si>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</si>
  <si>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</si>
  <si>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</si>
  <si>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</si>
  <si>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</si>
  <si>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</si>
  <si>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</si>
  <si>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</si>
  <si>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</si>
  <si>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</si>
  <si>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</si>
  <si>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</si>
  <si>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</si>
  <si>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</si>
  <si>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</si>
  <si>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</si>
  <si>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</si>
  <si>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</si>
  <si>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</si>
  <si>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</si>
  <si>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</si>
  <si>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</si>
  <si>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</si>
  <si>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</si>
  <si>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</si>
  <si>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</si>
  <si>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</si>
  <si>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</si>
  <si>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</si>
  <si>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</si>
  <si>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</si>
  <si>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</si>
  <si>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</si>
  <si>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</si>
  <si>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</si>
  <si>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</si>
  <si>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</si>
  <si>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</si>
  <si>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</si>
  <si>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</si>
  <si>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</si>
  <si>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</si>
  <si>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</si>
  <si>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</si>
  <si>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</si>
  <si>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</si>
  <si>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</si>
  <si>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</si>
  <si>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</si>
  <si>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</si>
  <si>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</si>
  <si>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</si>
  <si>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</si>
  <si>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</si>
  <si>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</si>
  <si>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</si>
  <si>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</si>
  <si>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</si>
  <si>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</si>
  <si>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</si>
  <si>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</si>
  <si>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</si>
  <si>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</si>
  <si>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</si>
  <si>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</si>
  <si>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</si>
  <si>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</si>
  <si>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</si>
  <si>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</si>
  <si>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</si>
  <si>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</si>
  <si>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</si>
  <si>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</si>
  <si>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</si>
  <si>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</si>
  <si>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</si>
  <si>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</si>
  <si>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</si>
  <si>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</si>
  <si>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</si>
  <si>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</si>
  <si>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</si>
  <si>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</si>
  <si>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</si>
  <si>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</si>
  <si>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</si>
  <si>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</si>
  <si>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</si>
  <si>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</si>
  <si>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</si>
  <si>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</si>
  <si>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</si>
  <si>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</si>
  <si>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</si>
  <si>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</si>
  <si>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</si>
  <si>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</si>
  <si>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</si>
  <si>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</si>
  <si>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</si>
  <si>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</si>
  <si>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</si>
  <si>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</si>
  <si>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</si>
  <si>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</si>
  <si>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</si>
  <si>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</si>
  <si>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</si>
  <si>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</si>
  <si>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</si>
  <si>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</si>
  <si>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</si>
  <si>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</si>
  <si>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</si>
  <si>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</si>
  <si>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</si>
  <si>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</si>
  <si>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</si>
  <si>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</si>
  <si>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</si>
  <si>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</si>
  <si>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</si>
  <si>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</si>
  <si>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</si>
  <si>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</si>
  <si>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</si>
  <si>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</si>
  <si>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</si>
  <si>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</si>
  <si>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</si>
  <si>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</si>
  <si>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</si>
  <si>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</si>
  <si>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</si>
  <si>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</si>
  <si>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</si>
  <si>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</si>
  <si>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</si>
  <si>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</si>
  <si>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</si>
  <si>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</si>
  <si>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</si>
  <si>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</si>
  <si>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</si>
  <si>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</si>
  <si>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</si>
  <si>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</si>
  <si>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</si>
  <si>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</si>
  <si>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</si>
  <si>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</si>
  <si>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</si>
  <si>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</si>
  <si>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</si>
  <si>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</si>
  <si>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</si>
  <si>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</si>
  <si>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</si>
  <si>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</si>
  <si>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</si>
  <si>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</si>
  <si>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</si>
  <si>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</si>
  <si>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</si>
  <si>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</si>
  <si>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</si>
  <si>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</si>
  <si>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</si>
  <si>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</si>
  <si>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</si>
  <si>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</si>
  <si>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</si>
  <si>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</si>
  <si>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</si>
  <si>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</si>
  <si>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</si>
  <si>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</si>
  <si>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</si>
  <si>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</si>
  <si>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</si>
  <si>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</si>
  <si>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</si>
  <si>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</si>
  <si>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</si>
  <si>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</si>
  <si>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</si>
  <si>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</si>
  <si>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</si>
  <si>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</si>
  <si>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</si>
  <si>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</si>
  <si>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</si>
  <si>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</si>
  <si>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</si>
  <si>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</si>
  <si>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</si>
  <si>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</si>
  <si>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</si>
  <si>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</si>
  <si>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</si>
  <si>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</si>
  <si>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</si>
  <si>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</si>
  <si>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</si>
  <si>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</si>
  <si>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</si>
  <si>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</si>
  <si>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</si>
  <si>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</si>
  <si>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</si>
  <si>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</si>
  <si>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</si>
  <si>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</si>
  <si>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</si>
  <si>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</si>
  <si>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</si>
  <si>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</si>
  <si>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</si>
  <si>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</si>
  <si>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</si>
  <si>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</si>
  <si>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</si>
  <si>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</si>
  <si>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</si>
  <si>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</si>
  <si>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</si>
  <si>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</si>
  <si>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</si>
  <si>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</si>
  <si>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</si>
  <si>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</si>
  <si>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</si>
  <si>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</si>
  <si>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</si>
  <si>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</si>
  <si>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</si>
  <si>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</si>
  <si>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</si>
  <si>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</si>
  <si>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</si>
  <si>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</si>
  <si>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</si>
  <si>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</si>
  <si>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</si>
  <si>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</si>
  <si>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</si>
  <si>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</si>
  <si>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</si>
  <si>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</si>
  <si>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</si>
  <si>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</si>
  <si>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</si>
  <si>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</si>
  <si>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</si>
  <si>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</si>
  <si>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</si>
  <si>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</si>
  <si>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</si>
  <si>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</si>
  <si>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</si>
  <si>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</si>
  <si>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</si>
  <si>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</si>
  <si>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</si>
  <si>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</si>
  <si>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</si>
  <si>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</si>
  <si>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</si>
  <si>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</si>
  <si>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</si>
  <si>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</si>
  <si>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</si>
  <si>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</si>
  <si>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</si>
  <si>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</si>
  <si>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</si>
  <si>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</si>
  <si>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</si>
  <si>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</si>
  <si>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</si>
  <si>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</si>
  <si>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</si>
  <si>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</si>
  <si>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</si>
  <si>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</si>
  <si>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</si>
  <si>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</si>
  <si>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</si>
  <si>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</si>
  <si>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</si>
  <si>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</si>
  <si>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</si>
  <si>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</si>
  <si>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</si>
  <si>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</si>
  <si>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</si>
  <si>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</si>
  <si>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</si>
  <si>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</si>
  <si>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</si>
  <si>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</si>
  <si>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</si>
  <si>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</si>
  <si>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</si>
  <si>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</si>
  <si>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</si>
  <si>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</si>
  <si>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</si>
  <si>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</si>
  <si>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</si>
  <si>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</si>
  <si>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</si>
  <si>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</si>
  <si>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</si>
  <si>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</si>
  <si>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</si>
  <si>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</si>
  <si>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</si>
  <si>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</si>
  <si>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</si>
  <si>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</si>
  <si>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</si>
  <si>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</si>
  <si>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</si>
  <si>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</si>
  <si>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</si>
  <si>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</si>
  <si>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</si>
  <si>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</si>
  <si>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</si>
  <si>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</si>
  <si>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</si>
  <si>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</si>
  <si>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</si>
  <si>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</si>
  <si>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</si>
  <si>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</si>
  <si>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</si>
  <si>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</si>
  <si>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</si>
  <si>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</si>
  <si>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</si>
  <si>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</si>
  <si>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</si>
  <si>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</si>
  <si>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</si>
  <si>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</si>
  <si>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</si>
  <si>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</si>
  <si>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</si>
  <si>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</si>
  <si>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</si>
  <si>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</si>
  <si>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</si>
  <si>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</si>
  <si>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</si>
  <si>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</si>
  <si>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</si>
  <si>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</si>
  <si>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</si>
  <si>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</si>
  <si>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</si>
  <si>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</si>
  <si>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</si>
  <si>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</si>
  <si>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</si>
  <si>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</si>
  <si>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</si>
  <si>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</si>
  <si>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</si>
  <si>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</si>
  <si>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</si>
  <si>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</si>
  <si>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</si>
  <si>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</si>
  <si>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</si>
  <si>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</si>
  <si>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</si>
  <si>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</si>
  <si>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</si>
  <si>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</si>
  <si>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</si>
  <si>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</si>
  <si>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</si>
  <si>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</si>
  <si>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</si>
  <si>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</si>
  <si>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</si>
  <si>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</si>
  <si>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</si>
  <si>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</si>
  <si>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</si>
  <si>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</si>
  <si>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</si>
  <si>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</si>
  <si>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</si>
  <si>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</si>
  <si>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</si>
  <si>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</si>
  <si>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</si>
  <si>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</si>
  <si>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</si>
  <si>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</si>
  <si>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</si>
  <si>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</si>
  <si>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</si>
  <si>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</si>
  <si>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</si>
  <si>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</si>
  <si>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</si>
  <si>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</si>
  <si>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</si>
  <si>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</si>
  <si>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</si>
  <si>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</si>
  <si>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</si>
  <si>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</si>
  <si>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</si>
  <si>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</si>
  <si>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</si>
  <si>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</si>
  <si>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</si>
  <si>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</si>
  <si>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</si>
  <si>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</si>
  <si>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</si>
  <si>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</si>
  <si>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</si>
  <si>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</si>
  <si>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</si>
  <si>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</si>
  <si>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</si>
  <si>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</si>
  <si>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</si>
  <si>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</si>
  <si>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</si>
  <si>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</si>
  <si>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</si>
  <si>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</si>
  <si>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</si>
  <si>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</si>
  <si>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</si>
  <si>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</si>
  <si>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</si>
  <si>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</si>
  <si>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</si>
  <si>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</si>
  <si>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</si>
  <si>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</si>
  <si>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</si>
  <si>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</si>
  <si>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</si>
  <si>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</si>
  <si>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</si>
  <si>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</si>
  <si>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</si>
  <si>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</si>
  <si>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</si>
  <si>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</si>
  <si>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</si>
  <si>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</si>
  <si>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</si>
  <si>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</si>
  <si>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</si>
  <si>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</si>
  <si>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</si>
  <si>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</si>
  <si>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</si>
  <si>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</si>
  <si>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</si>
  <si>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</si>
  <si>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</si>
  <si>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</si>
  <si>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</si>
  <si>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</si>
  <si>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</si>
  <si>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</si>
  <si>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</si>
  <si>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</si>
  <si>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</si>
  <si>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</si>
  <si>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</si>
  <si>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</si>
  <si>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</si>
  <si>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</si>
  <si>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</si>
  <si>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</si>
  <si>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</si>
  <si>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</si>
  <si>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</si>
  <si>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</si>
  <si>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</si>
  <si>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</si>
  <si>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</si>
  <si>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</si>
  <si>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</si>
  <si>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</si>
  <si>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</si>
  <si>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</si>
  <si>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</si>
  <si>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</si>
  <si>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</si>
  <si>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</si>
  <si>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</si>
  <si>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</si>
  <si>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</si>
  <si>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</si>
  <si>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</si>
  <si>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</si>
  <si>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</si>
  <si>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</si>
  <si>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</si>
  <si>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</si>
  <si>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</si>
  <si>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</si>
  <si>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</si>
  <si>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</si>
  <si>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</si>
  <si>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</si>
  <si>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</si>
  <si>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</si>
  <si>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</si>
  <si>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</si>
  <si>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</si>
  <si>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</si>
  <si>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</si>
  <si>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</si>
  <si>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</si>
  <si>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</si>
  <si>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</si>
  <si>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</si>
  <si>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</si>
  <si>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</si>
  <si>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</si>
  <si>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</si>
  <si>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</si>
  <si>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</si>
  <si>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</si>
  <si>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</si>
  <si>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</si>
  <si>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</si>
  <si>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</si>
  <si>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</si>
  <si>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</si>
  <si>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</si>
  <si>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</si>
  <si>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</si>
  <si>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</si>
  <si>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</si>
  <si>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</si>
  <si>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</si>
  <si>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</si>
  <si>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</si>
  <si>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</si>
  <si>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</si>
  <si>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</si>
  <si>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</si>
  <si>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</si>
  <si>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</si>
  <si>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</si>
  <si>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</si>
  <si>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</si>
  <si>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</si>
  <si>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</si>
  <si>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</si>
  <si>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</si>
  <si>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</si>
  <si>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</si>
  <si>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</si>
  <si>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</si>
  <si>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</si>
  <si>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</si>
  <si>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</si>
  <si>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</si>
  <si>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</si>
  <si>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</si>
  <si>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</si>
  <si>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</si>
  <si>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</si>
  <si>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</si>
  <si>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</si>
  <si>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</si>
  <si>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</si>
  <si>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</si>
  <si>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</si>
  <si>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</si>
  <si>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</si>
  <si>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</si>
  <si>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</si>
  <si>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</si>
  <si>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</si>
  <si>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</si>
  <si>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</si>
  <si>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</si>
  <si>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</si>
  <si>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</si>
  <si>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</si>
  <si>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</si>
  <si>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</si>
  <si>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</si>
  <si>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</si>
  <si>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</si>
  <si>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</si>
  <si>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</si>
  <si>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</si>
  <si>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</si>
  <si>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</si>
  <si>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</si>
  <si>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</si>
  <si>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</si>
  <si>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</si>
  <si>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</si>
  <si>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</si>
  <si>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</si>
  <si>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</si>
  <si>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</si>
  <si>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</si>
  <si>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</si>
  <si>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</si>
  <si>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</si>
  <si>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</si>
  <si>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</si>
  <si>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</si>
  <si>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</si>
  <si>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</si>
  <si>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</si>
  <si>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</si>
  <si>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</si>
  <si>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</si>
  <si>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</si>
  <si>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</si>
  <si>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</si>
  <si>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</si>
  <si>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</si>
  <si>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</si>
  <si>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</si>
  <si>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</si>
  <si>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</si>
  <si>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</si>
  <si>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</si>
  <si>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</si>
  <si>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</si>
  <si>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</si>
  <si>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</si>
  <si>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</si>
  <si>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</si>
  <si>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</si>
  <si>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</si>
  <si>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</si>
  <si>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</si>
  <si>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</si>
  <si>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</si>
  <si>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</si>
  <si>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</si>
  <si>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</si>
  <si>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</si>
  <si>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</si>
  <si>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</si>
  <si>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</si>
  <si>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</si>
  <si>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</si>
  <si>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</si>
  <si>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</si>
  <si>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</si>
  <si>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</si>
  <si>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</si>
  <si>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</si>
  <si>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</si>
  <si>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</si>
  <si>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</si>
  <si>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</si>
  <si>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</si>
  <si>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</si>
  <si>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</si>
  <si>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</si>
  <si>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</si>
  <si>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</si>
  <si>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</si>
  <si>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</si>
  <si>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</si>
  <si>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</si>
  <si>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</si>
  <si>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</si>
  <si>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</si>
  <si>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</si>
  <si>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</si>
  <si>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</si>
  <si>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</si>
  <si>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</si>
  <si>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</si>
  <si>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</si>
  <si>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</si>
  <si>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</si>
  <si>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</si>
  <si>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</si>
  <si>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</si>
  <si>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</si>
  <si>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</si>
  <si>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</si>
  <si>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</si>
  <si>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</si>
  <si>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</si>
  <si>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</si>
  <si>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</si>
  <si>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</si>
  <si>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</si>
  <si>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</si>
  <si>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</si>
  <si>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</si>
  <si>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</si>
  <si>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</si>
  <si>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</si>
  <si>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</si>
  <si>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</si>
  <si>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</si>
  <si>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</si>
  <si>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</si>
  <si>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</si>
  <si>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</si>
  <si>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</si>
  <si>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</si>
  <si>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</si>
  <si>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</si>
  <si>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</si>
  <si>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</si>
  <si>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</si>
  <si>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</si>
  <si>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</si>
  <si>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</si>
  <si>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</si>
  <si>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</si>
  <si>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</si>
  <si>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</si>
  <si>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</si>
  <si>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</si>
  <si>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</si>
  <si>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</si>
  <si>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</si>
  <si>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</si>
  <si>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</si>
  <si>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</si>
  <si>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</si>
  <si>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</si>
  <si>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</si>
  <si>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</si>
  <si>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</si>
  <si>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</si>
  <si>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</si>
  <si>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</si>
  <si>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</si>
  <si>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</si>
  <si>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</si>
  <si>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</si>
  <si>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</si>
  <si>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</si>
  <si>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</si>
  <si>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</si>
  <si>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</si>
  <si>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</si>
  <si>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</si>
  <si>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</si>
  <si>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</si>
  <si>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</si>
  <si>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</si>
  <si>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</si>
  <si>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</si>
  <si>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</si>
  <si>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</si>
  <si>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</si>
  <si>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</si>
  <si>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</si>
  <si>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</si>
  <si>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</si>
  <si>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</si>
  <si>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</si>
  <si>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</si>
  <si>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</si>
  <si>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</si>
  <si>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</si>
  <si>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</si>
  <si>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</si>
  <si>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</si>
  <si>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</si>
  <si>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</si>
  <si>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</si>
  <si>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</si>
  <si>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</si>
  <si>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</si>
  <si>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</si>
  <si>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</si>
  <si>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</si>
  <si>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</si>
  <si>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</si>
  <si>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</si>
  <si>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</si>
  <si>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</si>
  <si>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</si>
  <si>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</si>
  <si>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</si>
  <si>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</si>
  <si>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</si>
  <si>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</si>
  <si>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</si>
  <si>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</si>
  <si>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</si>
  <si>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</si>
  <si>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</si>
  <si>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</si>
  <si>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</si>
  <si>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</si>
  <si>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</si>
  <si>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</si>
  <si>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</si>
  <si>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</si>
  <si>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</si>
  <si>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</si>
  <si>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</si>
  <si>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</si>
  <si>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</si>
  <si>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</si>
  <si>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</si>
  <si>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</si>
  <si>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</si>
  <si>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</si>
  <si>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</si>
  <si>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</si>
  <si>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</si>
  <si>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</si>
  <si>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</si>
  <si>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</si>
  <si>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</si>
  <si>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</si>
  <si>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</si>
  <si>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</si>
  <si>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</si>
  <si>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</si>
  <si>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</si>
  <si>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</si>
  <si>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</si>
  <si>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</si>
  <si>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</si>
  <si>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</si>
  <si>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</si>
  <si>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</si>
  <si>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</si>
  <si>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</si>
  <si>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</si>
  <si>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</si>
  <si>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</si>
  <si>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</si>
  <si>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</si>
  <si>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</si>
  <si>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</si>
  <si>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</si>
  <si>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</si>
  <si>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</si>
  <si>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</si>
  <si>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</si>
  <si>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</si>
  <si>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</si>
  <si>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</si>
  <si>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</si>
  <si>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</si>
  <si>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</si>
  <si>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</si>
  <si>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</si>
  <si>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</si>
  <si>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</si>
  <si>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</si>
  <si>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</si>
  <si>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</si>
  <si>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</si>
  <si>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</si>
  <si>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</si>
  <si>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</si>
  <si>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</si>
  <si>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</si>
  <si>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</si>
  <si>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</si>
  <si>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</si>
  <si>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</si>
  <si>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</si>
  <si>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</si>
  <si>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</si>
  <si>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</si>
  <si>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</si>
  <si>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</si>
  <si>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</si>
  <si>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</si>
  <si>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</si>
  <si>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</si>
  <si>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</si>
  <si>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</si>
  <si>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</si>
  <si>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</si>
  <si>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</si>
  <si>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</si>
  <si>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</si>
  <si>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</si>
  <si>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</si>
  <si>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</si>
  <si>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</si>
  <si>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</si>
  <si>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</si>
  <si>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</si>
  <si>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</si>
  <si>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</si>
  <si>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</si>
  <si>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</si>
  <si>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</si>
  <si>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</si>
  <si>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</si>
  <si>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</si>
  <si>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</si>
  <si>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</si>
  <si>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</si>
  <si>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</si>
  <si>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</si>
  <si>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</si>
  <si>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</si>
  <si>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</si>
  <si>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</si>
  <si>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</si>
  <si>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</si>
  <si>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</si>
  <si>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</si>
  <si>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</si>
  <si>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</si>
  <si>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</si>
  <si>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</si>
  <si>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</si>
  <si>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</si>
  <si>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</si>
  <si>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</si>
  <si>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</si>
  <si>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</si>
  <si>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</si>
  <si>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</si>
  <si>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</si>
  <si>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</si>
  <si>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</si>
  <si>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</si>
  <si>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</si>
  <si>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</si>
  <si>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</si>
  <si>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</si>
  <si>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</si>
  <si>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</si>
  <si>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</si>
  <si>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</si>
  <si>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</si>
  <si>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</si>
  <si>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</si>
  <si>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</si>
  <si>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</si>
  <si>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</si>
  <si>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</si>
  <si>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</si>
  <si>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</si>
  <si>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</si>
  <si>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</si>
  <si>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</si>
  <si>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</si>
  <si>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</si>
  <si>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</si>
  <si>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</si>
  <si>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</si>
  <si>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</si>
  <si>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</si>
  <si>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</si>
  <si>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</si>
  <si>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</si>
  <si>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</si>
  <si>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</si>
  <si>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</si>
  <si>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</si>
  <si>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</si>
  <si>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</si>
  <si>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</si>
  <si>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</si>
  <si>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</si>
  <si>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</si>
  <si>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</si>
  <si>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</si>
  <si>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</si>
  <si>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</si>
  <si>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</si>
  <si>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</si>
  <si>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</si>
  <si>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</si>
  <si>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</si>
  <si>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</si>
  <si>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</si>
  <si>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</si>
  <si>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</si>
  <si>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</si>
  <si>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</si>
  <si>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</si>
  <si>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</si>
  <si>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</si>
  <si>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</si>
  <si>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</si>
  <si>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</si>
  <si>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</si>
  <si>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</si>
  <si>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</si>
  <si>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</si>
  <si>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</si>
  <si>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</si>
  <si>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</si>
  <si>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</si>
  <si>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</si>
  <si>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</si>
  <si>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</si>
  <si>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</si>
  <si>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</si>
  <si>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</si>
  <si>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</si>
  <si>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</si>
  <si>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</si>
  <si>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</si>
  <si>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</si>
  <si>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</si>
  <si>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</si>
  <si>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</si>
  <si>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</si>
  <si>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</si>
  <si>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</si>
  <si>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</si>
  <si>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</si>
  <si>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</si>
  <si>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</si>
  <si>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</si>
  <si>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</si>
  <si>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</si>
  <si>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</si>
  <si>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</si>
  <si>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</si>
  <si>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</si>
  <si>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</si>
  <si>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</si>
  <si>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</si>
  <si>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</si>
  <si>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</si>
  <si>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</si>
  <si>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</si>
  <si>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</si>
  <si>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</si>
  <si>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</si>
  <si>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</si>
  <si>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</si>
  <si>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</si>
  <si>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</si>
  <si>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</si>
  <si>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</si>
  <si>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</si>
  <si>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</si>
  <si>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</si>
  <si>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</si>
  <si>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</si>
  <si>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</si>
  <si>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</si>
  <si>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</si>
  <si>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</si>
  <si>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</si>
  <si>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</si>
  <si>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</si>
  <si>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</si>
  <si>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</si>
  <si>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</si>
  <si>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</si>
  <si>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</si>
  <si>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</si>
  <si>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</si>
  <si>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</si>
  <si>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</si>
  <si>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</si>
  <si>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</si>
  <si>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</si>
  <si>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</si>
  <si>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</si>
  <si>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</si>
  <si>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</si>
  <si>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</si>
  <si>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</si>
  <si>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</si>
  <si>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</si>
  <si>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</si>
  <si>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</si>
  <si>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</si>
  <si>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</si>
  <si>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</si>
  <si>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</si>
  <si>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</si>
  <si>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</si>
  <si>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</si>
  <si>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</si>
  <si>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</si>
  <si>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</si>
  <si>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</si>
  <si>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</si>
  <si>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</si>
  <si>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</si>
  <si>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</si>
  <si>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</si>
  <si>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</si>
  <si>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</si>
  <si>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</si>
  <si>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</si>
  <si>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</si>
  <si>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</si>
  <si>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</si>
  <si>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</si>
  <si>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</si>
  <si>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</si>
  <si>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</si>
  <si>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</si>
  <si>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</si>
  <si>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</si>
  <si>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</si>
  <si>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</si>
  <si>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</si>
  <si>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</si>
  <si>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</si>
  <si>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</si>
  <si>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</si>
  <si>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</si>
  <si>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</si>
  <si>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</si>
  <si>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</si>
  <si>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</si>
  <si>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</si>
  <si>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</si>
  <si>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</si>
  <si>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</si>
  <si>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</si>
  <si>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</si>
  <si>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</si>
  <si>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</si>
  <si>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</si>
  <si>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</si>
  <si>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</si>
  <si>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</si>
  <si>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</si>
  <si>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</si>
  <si>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</si>
  <si>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</si>
  <si>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</si>
  <si>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</si>
  <si>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</si>
  <si>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</si>
  <si>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</si>
  <si>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</si>
  <si>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</si>
  <si>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</si>
  <si>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</si>
  <si>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</si>
  <si>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</si>
  <si>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</si>
  <si>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</si>
  <si>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</si>
  <si>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</si>
  <si>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</si>
  <si>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</si>
  <si>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</si>
  <si>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</si>
  <si>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</si>
  <si>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</si>
  <si>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</si>
  <si>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</si>
  <si>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</si>
  <si>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</si>
  <si>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</si>
  <si>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</si>
  <si>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</si>
  <si>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</si>
  <si>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</si>
  <si>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</si>
  <si>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</si>
  <si>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</si>
  <si>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</si>
  <si>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</si>
  <si>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</si>
  <si>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</si>
  <si>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</si>
  <si>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</si>
  <si>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</si>
  <si>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</si>
  <si>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</si>
  <si>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</si>
  <si>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</si>
  <si>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</si>
  <si>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</si>
  <si>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</si>
  <si>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</si>
  <si>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</si>
  <si>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</si>
  <si>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</si>
  <si>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</si>
  <si>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</si>
  <si>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</si>
  <si>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</si>
  <si>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</si>
  <si>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</si>
  <si>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</si>
  <si>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</si>
  <si>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</si>
  <si>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</si>
  <si>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</si>
  <si>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</si>
  <si>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</si>
  <si>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</si>
  <si>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</si>
  <si>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</si>
  <si>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</si>
  <si>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</si>
  <si>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</si>
  <si>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</si>
  <si>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</si>
  <si>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</si>
  <si>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</si>
  <si>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</si>
  <si>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</si>
  <si>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</si>
  <si>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</si>
  <si>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</si>
  <si>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</si>
  <si>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</si>
  <si>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</si>
  <si>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</si>
  <si>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</si>
  <si>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</si>
  <si>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</si>
  <si>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</si>
  <si>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</si>
  <si>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</si>
  <si>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</si>
  <si>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</si>
  <si>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</si>
  <si>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</si>
  <si>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</si>
  <si>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</si>
  <si>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</si>
  <si>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</si>
  <si>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</si>
  <si>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</si>
  <si>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</si>
  <si>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</si>
  <si>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</si>
  <si>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</si>
  <si>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</si>
  <si>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</si>
  <si>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</si>
  <si>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</si>
  <si>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</si>
  <si>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</si>
  <si>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</si>
  <si>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</si>
  <si>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</si>
  <si>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</si>
  <si>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</si>
  <si>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</si>
  <si>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</si>
  <si>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</si>
  <si>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</si>
  <si>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</si>
  <si>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</si>
  <si>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</si>
  <si>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</si>
  <si>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</si>
  <si>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</si>
  <si>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</si>
  <si>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</si>
  <si>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</si>
  <si>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</si>
  <si>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</si>
  <si>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</si>
  <si>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</si>
  <si>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</si>
  <si>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</si>
  <si>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</si>
  <si>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</si>
  <si>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</si>
  <si>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</si>
  <si>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</si>
  <si>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</si>
  <si>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</si>
  <si>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</si>
  <si>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</si>
  <si>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</si>
  <si>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</si>
  <si>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</si>
  <si>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</si>
  <si>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</si>
  <si>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</si>
  <si>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</si>
  <si>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</si>
  <si>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</si>
  <si>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</si>
  <si>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</si>
  <si>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</si>
  <si>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</si>
  <si>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</si>
  <si>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</si>
  <si>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</si>
  <si>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</si>
  <si>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</si>
  <si>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</si>
  <si>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</si>
  <si>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</si>
  <si>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</si>
  <si>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</si>
  <si>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</si>
  <si>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</si>
  <si>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</si>
  <si>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</si>
  <si>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</si>
  <si>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</si>
  <si>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</si>
  <si>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</si>
  <si>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</si>
  <si>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</si>
  <si>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</si>
  <si>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</si>
  <si>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</si>
  <si>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</si>
  <si>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</si>
  <si>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</si>
  <si>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</si>
  <si>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</si>
  <si>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</si>
  <si>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</si>
  <si>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</si>
  <si>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</si>
  <si>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</si>
  <si>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</si>
  <si>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</si>
  <si>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</si>
  <si>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</si>
  <si>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</si>
  <si>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</si>
  <si>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</si>
  <si>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</si>
  <si>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</si>
  <si>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</si>
  <si>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</si>
  <si>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</si>
  <si>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</si>
  <si>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</si>
  <si>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</si>
  <si>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</si>
  <si>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</si>
  <si>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</si>
  <si>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</si>
  <si>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</si>
  <si>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</si>
  <si>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</si>
  <si>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</si>
  <si>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</si>
  <si>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</si>
  <si>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</si>
  <si>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</si>
  <si>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</si>
  <si>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</si>
  <si>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</si>
  <si>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</si>
  <si>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</si>
  <si>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</si>
  <si>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</si>
  <si>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</si>
  <si>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</si>
  <si>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</si>
  <si>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</si>
  <si>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</si>
  <si>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</si>
  <si>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</si>
  <si>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</si>
  <si>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</si>
  <si>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</si>
  <si>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</si>
  <si>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</si>
  <si>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</si>
  <si>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</si>
  <si>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</si>
  <si>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</si>
  <si>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</si>
  <si>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</si>
  <si>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</si>
  <si>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</si>
  <si>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</si>
  <si>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</si>
  <si>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</si>
  <si>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</si>
  <si>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</si>
  <si>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</si>
  <si>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</si>
  <si>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</si>
  <si>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</si>
  <si>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</si>
  <si>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</si>
  <si>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</si>
  <si>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</si>
  <si>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</si>
  <si>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</si>
  <si>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</si>
  <si>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</si>
  <si>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</si>
  <si>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</si>
  <si>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</si>
  <si>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</si>
  <si>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</si>
  <si>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</si>
  <si>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</si>
  <si>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</si>
  <si>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</si>
  <si>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</si>
  <si>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</si>
  <si>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</si>
  <si>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</si>
  <si>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</si>
  <si>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</si>
  <si>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</si>
  <si>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</si>
  <si>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</si>
  <si>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</si>
  <si>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</si>
  <si>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</si>
  <si>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</si>
  <si>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</si>
  <si>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</si>
  <si>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</si>
  <si>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</si>
  <si>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</si>
  <si>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</si>
  <si>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</si>
  <si>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</si>
  <si>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</si>
  <si>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</si>
  <si>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</si>
  <si>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</si>
  <si>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</si>
  <si>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</si>
  <si>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</si>
  <si>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</si>
  <si>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</si>
  <si>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</si>
  <si>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</si>
  <si>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</si>
  <si>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</si>
  <si>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</si>
  <si>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</si>
  <si>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</si>
  <si>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</si>
  <si>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</si>
  <si>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</si>
  <si>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</si>
  <si>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</si>
  <si>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</si>
  <si>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</si>
  <si>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</si>
  <si>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</si>
  <si>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</si>
  <si>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</si>
  <si>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</si>
  <si>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</si>
  <si>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</si>
  <si>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</si>
  <si>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</si>
  <si>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</si>
  <si>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</si>
  <si>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</si>
  <si>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</si>
  <si>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</si>
  <si>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</si>
  <si>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</si>
  <si>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</si>
  <si>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</si>
  <si>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</si>
  <si>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</si>
  <si>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</si>
  <si>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</si>
  <si>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</si>
  <si>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</si>
  <si>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</si>
  <si>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</si>
  <si>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</si>
  <si>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</si>
  <si>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</si>
  <si>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</si>
  <si>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</si>
  <si>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</si>
  <si>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</si>
  <si>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</si>
  <si>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</si>
  <si>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</si>
  <si>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</si>
  <si>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</si>
  <si>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</si>
  <si>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</si>
  <si>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</si>
  <si>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</si>
  <si>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</si>
  <si>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</si>
  <si>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</si>
  <si>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</si>
  <si>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</si>
  <si>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</si>
  <si>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</si>
  <si>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</si>
  <si>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</si>
  <si>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</si>
  <si>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</si>
  <si>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</si>
  <si>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</si>
  <si>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</si>
  <si>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</si>
  <si>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</si>
  <si>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</si>
  <si>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</si>
  <si>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</si>
  <si>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</si>
  <si>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</si>
  <si>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</si>
  <si>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</si>
  <si>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</si>
  <si>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</si>
  <si>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</si>
  <si>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</si>
  <si>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</si>
  <si>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</si>
  <si>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</si>
  <si>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</si>
  <si>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</si>
  <si>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</si>
  <si>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</si>
  <si>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</si>
  <si>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</si>
  <si>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</si>
  <si>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</si>
  <si>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</si>
  <si>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</si>
  <si>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</si>
  <si>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</si>
  <si>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</si>
  <si>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</si>
  <si>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</si>
  <si>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</si>
  <si>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</si>
  <si>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</si>
  <si>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</si>
  <si>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</si>
  <si>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</si>
  <si>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</si>
  <si>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</si>
  <si>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</si>
  <si>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</si>
  <si>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</si>
  <si>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</si>
  <si>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</si>
  <si>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</si>
  <si>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</si>
  <si>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</si>
  <si>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</si>
  <si>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</si>
  <si>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</si>
  <si>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</si>
  <si>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</si>
  <si>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</si>
  <si>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</si>
  <si>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</si>
  <si>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</si>
  <si>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</si>
  <si>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</si>
  <si>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</si>
  <si>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</si>
  <si>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</si>
  <si>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</si>
  <si>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</si>
  <si>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</si>
  <si>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</si>
  <si>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</si>
  <si>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</si>
  <si>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</si>
  <si>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</si>
  <si>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</si>
  <si>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</si>
  <si>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</si>
  <si>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</si>
  <si>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</si>
  <si>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</si>
  <si>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</si>
  <si>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</si>
  <si>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</si>
  <si>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</si>
  <si>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</si>
  <si>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</si>
  <si>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</si>
  <si>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</si>
  <si>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</si>
  <si>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</si>
  <si>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</si>
  <si>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</si>
  <si>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</si>
  <si>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</si>
  <si>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</si>
  <si>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</si>
  <si>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</si>
  <si>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</si>
  <si>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</si>
  <si>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</si>
  <si>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</si>
  <si>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</si>
  <si>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</si>
  <si>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</si>
  <si>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</si>
  <si>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</si>
  <si>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</si>
  <si>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</si>
  <si>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</si>
  <si>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</si>
  <si>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</si>
  <si>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</si>
  <si>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</si>
  <si>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</si>
  <si>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</si>
  <si>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</si>
  <si>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</si>
  <si>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</si>
  <si>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</si>
  <si>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</si>
  <si>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</si>
  <si>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</si>
  <si>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</si>
  <si>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</si>
  <si>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</si>
  <si>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</si>
  <si>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</si>
  <si>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</si>
  <si>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</si>
  <si>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</si>
  <si>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</si>
  <si>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</si>
  <si>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</si>
  <si>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</si>
  <si>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</si>
  <si>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</si>
  <si>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</si>
  <si>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</si>
  <si>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</si>
  <si>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</si>
  <si>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</si>
  <si>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</si>
  <si>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</si>
  <si>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</si>
  <si>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</si>
  <si>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</si>
  <si>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</si>
  <si>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</si>
  <si>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</si>
  <si>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</si>
  <si>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</si>
  <si>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</si>
  <si>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</si>
  <si>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</si>
  <si>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</si>
  <si>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</si>
  <si>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</si>
  <si>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</si>
  <si>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</si>
  <si>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</si>
  <si>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</si>
  <si>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</si>
  <si>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</si>
  <si>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</si>
  <si>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</si>
  <si>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</si>
  <si>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</si>
  <si>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</si>
  <si>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</si>
  <si>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</si>
  <si>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</si>
  <si>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</si>
  <si>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</si>
  <si>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</si>
  <si>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</si>
  <si>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</si>
  <si>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</si>
  <si>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</si>
  <si>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</si>
  <si>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</si>
  <si>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</si>
  <si>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</si>
  <si>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</si>
  <si>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</si>
  <si>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</si>
  <si>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</si>
  <si>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</si>
  <si>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</si>
  <si>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</si>
  <si>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</si>
  <si>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</si>
  <si>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</si>
  <si>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</si>
  <si>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</si>
  <si>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</si>
  <si>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</si>
  <si>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</si>
  <si>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</si>
  <si>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</si>
  <si>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</si>
  <si>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</si>
  <si>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</si>
  <si>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</si>
  <si>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</si>
  <si>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</si>
  <si>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</si>
  <si>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</si>
  <si>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</si>
  <si>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</si>
  <si>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</si>
  <si>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</si>
  <si>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</si>
  <si>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</si>
  <si>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</si>
  <si>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</si>
  <si>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</si>
  <si>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</si>
  <si>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</si>
  <si>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</si>
  <si>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</si>
  <si>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</si>
  <si>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</si>
  <si>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</si>
  <si>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</si>
  <si>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</si>
  <si>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</si>
  <si>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</si>
  <si>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</si>
  <si>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</si>
  <si>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</si>
  <si>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</si>
  <si>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</si>
  <si>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</si>
  <si>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</si>
  <si>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</si>
  <si>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</si>
  <si>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</si>
  <si>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</si>
  <si>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</si>
  <si>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</si>
  <si>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</si>
  <si>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</si>
  <si>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</si>
  <si>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</si>
  <si>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</si>
  <si>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</si>
  <si>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</si>
  <si>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</si>
  <si>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</si>
  <si>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</si>
  <si>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</si>
  <si>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</si>
  <si>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</si>
  <si>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</si>
  <si>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</si>
  <si>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</si>
  <si>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</si>
  <si>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</si>
  <si>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</si>
  <si>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</si>
  <si>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</si>
  <si>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</si>
  <si>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</si>
  <si>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</si>
  <si>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</si>
  <si>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</si>
  <si>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</si>
  <si>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</si>
  <si>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</si>
  <si>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</si>
  <si>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</si>
  <si>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</si>
  <si>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</si>
  <si>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</si>
  <si>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</si>
  <si>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</si>
  <si>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</si>
  <si>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</si>
  <si>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</si>
  <si>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</si>
  <si>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</si>
  <si>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</si>
  <si>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</si>
  <si>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</si>
  <si>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</si>
  <si>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</si>
  <si>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</si>
  <si>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</si>
  <si>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</si>
  <si>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</si>
  <si>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</si>
  <si>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</si>
  <si>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</si>
  <si>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</si>
  <si>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</si>
  <si>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</si>
  <si>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</si>
  <si>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</si>
  <si>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</si>
  <si>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</si>
  <si>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</si>
  <si>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</si>
  <si>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</si>
  <si>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</si>
  <si>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</si>
  <si>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</si>
  <si>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</si>
  <si>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</si>
  <si>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</si>
  <si>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</si>
  <si>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</si>
  <si>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</si>
  <si>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</si>
  <si>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</si>
  <si>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</si>
  <si>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</si>
  <si>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</si>
  <si>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</si>
  <si>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</si>
  <si>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</si>
  <si>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</si>
  <si>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</si>
  <si>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</si>
  <si>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</si>
  <si>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</si>
  <si>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</si>
  <si>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</si>
  <si>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</si>
  <si>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</si>
  <si>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</si>
  <si>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</si>
  <si>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</si>
  <si>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</si>
  <si>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</si>
  <si>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</si>
  <si>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</si>
  <si>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</si>
  <si>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</si>
  <si>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</si>
  <si>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</si>
  <si>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</si>
  <si>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</si>
  <si>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</si>
  <si>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</si>
  <si>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</si>
  <si>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</si>
  <si>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</si>
  <si>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</si>
  <si>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</si>
  <si>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</si>
  <si>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</si>
  <si>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</si>
  <si>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</si>
  <si>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</si>
  <si>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</si>
  <si>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</si>
  <si>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</si>
  <si>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</si>
  <si>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</si>
  <si>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</si>
  <si>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</si>
  <si>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</si>
  <si>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</si>
  <si>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</si>
  <si>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</si>
  <si>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</si>
  <si>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</si>
  <si>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</si>
  <si>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</si>
  <si>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</si>
  <si>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</si>
  <si>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</si>
  <si>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</si>
  <si>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</si>
  <si>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</si>
  <si>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</si>
  <si>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</si>
  <si>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</si>
  <si>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</si>
  <si>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</si>
  <si>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</si>
  <si>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</si>
  <si>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</si>
  <si>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</si>
  <si>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</si>
  <si>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</si>
  <si>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</si>
  <si>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</si>
  <si>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</si>
  <si>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</si>
  <si>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</si>
  <si>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</si>
  <si>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</si>
  <si>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</si>
  <si>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</si>
  <si>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</si>
  <si>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</si>
  <si>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</si>
  <si>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</si>
  <si>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</si>
  <si>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</si>
  <si>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</si>
  <si>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</si>
  <si>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</si>
  <si>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</si>
  <si>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</si>
  <si>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</si>
  <si>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</si>
  <si>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</si>
  <si>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</si>
  <si>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</si>
  <si>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</si>
  <si>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</si>
  <si>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</si>
  <si>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</si>
  <si>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</si>
  <si>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</si>
  <si>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</si>
  <si>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</si>
  <si>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</si>
  <si>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</si>
  <si>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</si>
  <si>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</si>
  <si>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</si>
  <si>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</si>
  <si>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</si>
  <si>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</si>
  <si>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</si>
  <si>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</si>
  <si>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</si>
  <si>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</si>
  <si>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</si>
  <si>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</si>
  <si>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</si>
  <si>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</si>
  <si>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</si>
  <si>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</si>
  <si>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</si>
  <si>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</si>
  <si>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</si>
  <si>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</si>
  <si>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</si>
  <si>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</si>
  <si>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</si>
  <si>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</si>
  <si>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</si>
  <si>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</si>
  <si>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</si>
  <si>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</si>
  <si>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</si>
  <si>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</si>
  <si>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</si>
  <si>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</si>
  <si>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</si>
  <si>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</si>
  <si>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</si>
  <si>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</si>
  <si>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</si>
  <si>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</si>
  <si>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</si>
  <si>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</si>
  <si>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</si>
  <si>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</si>
  <si>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</si>
  <si>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</si>
  <si>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</si>
  <si>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</si>
  <si>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</si>
  <si>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</si>
  <si>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</si>
  <si>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</si>
  <si>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</si>
  <si>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</si>
  <si>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</si>
  <si>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</si>
  <si>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</si>
  <si>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</si>
  <si>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</si>
  <si>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</si>
  <si>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</si>
  <si>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</si>
  <si>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</si>
  <si>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</si>
  <si>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</si>
  <si>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</si>
  <si>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</si>
  <si>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</si>
  <si>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</si>
  <si>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</si>
  <si>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</si>
  <si>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</si>
  <si>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</si>
  <si>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</si>
  <si>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</si>
  <si>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</si>
  <si>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</si>
  <si>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</si>
  <si>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</si>
  <si>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</si>
  <si>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</si>
  <si>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</si>
  <si>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</si>
  <si>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</si>
  <si>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</si>
  <si>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</si>
  <si>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</si>
  <si>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</si>
  <si>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</si>
  <si>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</si>
  <si>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</si>
  <si>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</si>
  <si>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</si>
  <si>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</si>
  <si>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</si>
  <si>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</si>
  <si>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</si>
  <si>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</si>
  <si>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</si>
  <si>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</si>
  <si>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</si>
  <si>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</si>
  <si>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</si>
  <si>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</si>
  <si>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</si>
  <si>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</si>
  <si>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</si>
  <si>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</si>
  <si>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</si>
  <si>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</si>
  <si>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</si>
  <si>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</si>
  <si>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</si>
  <si>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</si>
  <si>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</si>
  <si>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</si>
  <si>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</si>
  <si>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</si>
  <si>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</si>
  <si>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</si>
  <si>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</si>
  <si>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</si>
  <si>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</si>
  <si>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</si>
  <si>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</si>
  <si>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</si>
  <si>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</si>
  <si>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</si>
  <si>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</si>
  <si>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</si>
  <si>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</si>
  <si>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</si>
  <si>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</si>
  <si>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</si>
  <si>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</si>
  <si>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</si>
  <si>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</si>
  <si>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</si>
  <si>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</si>
  <si>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</si>
  <si>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</si>
  <si>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</si>
  <si>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</si>
  <si>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</si>
  <si>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</si>
  <si>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</si>
  <si>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</si>
  <si>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</si>
  <si>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</si>
  <si>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</si>
  <si>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</si>
  <si>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</si>
  <si>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</si>
  <si>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</si>
  <si>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</si>
  <si>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</si>
  <si>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</si>
  <si>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</si>
  <si>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</si>
  <si>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</si>
  <si>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</si>
  <si>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</si>
  <si>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</si>
  <si>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</si>
  <si>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</si>
  <si>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</si>
  <si>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</si>
  <si>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</si>
  <si>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</si>
  <si>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</si>
  <si>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</si>
  <si>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</si>
  <si>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</si>
  <si>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</si>
  <si>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</si>
  <si>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</si>
  <si>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</si>
  <si>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</si>
  <si>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</si>
  <si>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</si>
  <si>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</si>
  <si>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</si>
  <si>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</si>
  <si>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</si>
  <si>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</si>
  <si>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</si>
  <si>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</si>
  <si>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</si>
  <si>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</si>
  <si>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</si>
  <si>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</si>
  <si>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</si>
  <si>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</si>
  <si>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</si>
  <si>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</si>
  <si>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</si>
  <si>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</si>
  <si>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</si>
  <si>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</si>
  <si>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</si>
  <si>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</si>
  <si>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</si>
  <si>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</si>
  <si>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</si>
  <si>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</si>
  <si>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</si>
  <si>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</si>
  <si>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</si>
  <si>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</si>
  <si>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</si>
  <si>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</si>
  <si>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</si>
  <si>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</si>
  <si>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</si>
  <si>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</si>
  <si>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</si>
  <si>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</si>
  <si>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</si>
  <si>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</si>
  <si>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</si>
  <si>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</si>
  <si>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</si>
  <si>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</si>
  <si>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</si>
  <si>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</si>
  <si>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</si>
  <si>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</si>
  <si>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</si>
  <si>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</si>
  <si>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</si>
  <si>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</si>
  <si>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</si>
  <si>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</si>
  <si>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</si>
  <si>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</si>
  <si>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</si>
  <si>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</si>
  <si>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</si>
  <si>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</si>
  <si>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</si>
  <si>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</si>
  <si>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</si>
  <si>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</si>
  <si>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</si>
  <si>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</si>
  <si>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</si>
  <si>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</si>
  <si>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</si>
  <si>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</si>
  <si>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</si>
  <si>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</si>
  <si>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</si>
  <si>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</si>
  <si>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</si>
  <si>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</si>
  <si>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</si>
  <si>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</si>
  <si>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</si>
  <si>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</si>
  <si>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</si>
  <si>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</si>
  <si>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</si>
  <si>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</si>
  <si>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</si>
  <si>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</si>
  <si>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</si>
  <si>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</si>
  <si>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</si>
  <si>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</si>
  <si>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</si>
  <si>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</si>
  <si>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</si>
  <si>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</si>
  <si>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</si>
  <si>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</si>
  <si>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</si>
  <si>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</si>
  <si>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</si>
  <si>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</si>
  <si>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</si>
  <si>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</si>
  <si>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</si>
  <si>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</si>
  <si>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</si>
  <si>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</si>
  <si>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</si>
  <si>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</si>
  <si>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</si>
  <si>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</si>
  <si>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</si>
  <si>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</si>
  <si>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</si>
  <si>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</si>
  <si>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</si>
  <si>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</si>
  <si>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</si>
  <si>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</si>
  <si>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</si>
  <si>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</si>
  <si>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</si>
  <si>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</si>
  <si>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</si>
  <si>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</si>
  <si>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</si>
  <si>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</si>
  <si>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</si>
  <si>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</si>
  <si>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</si>
  <si>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</si>
  <si>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</si>
  <si>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</si>
  <si>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</si>
  <si>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</si>
  <si>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</si>
  <si>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</si>
  <si>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</si>
  <si>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</si>
  <si>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</si>
  <si>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</si>
  <si>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</si>
  <si>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</si>
  <si>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</si>
  <si>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</si>
  <si>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</si>
  <si>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</si>
  <si>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</si>
  <si>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</si>
  <si>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</si>
  <si>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</si>
  <si>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</si>
  <si>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</si>
  <si>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</si>
  <si>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</si>
  <si>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</si>
  <si>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</si>
  <si>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</si>
  <si>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</si>
  <si>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</si>
  <si>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</si>
  <si>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</si>
  <si>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</si>
  <si>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</si>
  <si>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</si>
  <si>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</si>
  <si>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</si>
  <si>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</si>
  <si>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</si>
  <si>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</si>
  <si>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</si>
  <si>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</si>
  <si>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</si>
  <si>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</si>
  <si>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</si>
  <si>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</si>
  <si>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</si>
  <si>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</si>
  <si>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</si>
  <si>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</si>
  <si>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</si>
  <si>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</si>
  <si>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</si>
  <si>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</si>
  <si>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</si>
  <si>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</si>
  <si>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</si>
  <si>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</si>
  <si>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</si>
  <si>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</si>
  <si>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</si>
  <si>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</si>
  <si>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</si>
  <si>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</si>
  <si>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</si>
  <si>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</si>
  <si>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</si>
  <si>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</si>
  <si>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</si>
  <si>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</si>
  <si>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</si>
  <si>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</si>
  <si>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</si>
  <si>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</si>
  <si>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</si>
  <si>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</si>
  <si>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</si>
  <si>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</si>
  <si>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</si>
  <si>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</si>
  <si>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</si>
  <si>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</si>
  <si>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</si>
  <si>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</si>
  <si>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</si>
  <si>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</si>
  <si>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</si>
  <si>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</si>
  <si>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</si>
  <si>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</si>
  <si>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</si>
  <si>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</si>
  <si>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</si>
  <si>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</si>
  <si>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</si>
  <si>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</si>
  <si>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</si>
  <si>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</si>
  <si>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</si>
  <si>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</si>
  <si>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</si>
  <si>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</si>
  <si>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</si>
  <si>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</si>
  <si>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</si>
  <si>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</si>
  <si>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</si>
  <si>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</si>
  <si>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</si>
  <si>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</si>
  <si>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</si>
  <si>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</si>
  <si>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</si>
  <si>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</si>
  <si>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</si>
  <si>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</si>
  <si>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</si>
  <si>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</si>
  <si>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</si>
  <si>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</si>
  <si>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</si>
  <si>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</si>
  <si>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</si>
  <si>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</si>
  <si>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</si>
  <si>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</si>
  <si>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</si>
  <si>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</si>
  <si>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</si>
  <si>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</si>
  <si>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</si>
  <si>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</si>
  <si>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</si>
  <si>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</si>
  <si>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</si>
  <si>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</si>
  <si>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</si>
  <si>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</si>
  <si>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</si>
  <si>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</si>
  <si>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</si>
  <si>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</si>
  <si>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</si>
  <si>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</si>
  <si>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</si>
  <si>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</si>
  <si>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</si>
  <si>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</si>
  <si>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</si>
  <si>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</si>
  <si>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</si>
  <si>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</si>
  <si>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</si>
  <si>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</si>
  <si>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</si>
  <si>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</si>
  <si>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</si>
  <si>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</si>
  <si>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</si>
  <si>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</si>
  <si>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</si>
  <si>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</si>
  <si>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</si>
  <si>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</si>
  <si>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</si>
  <si>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</si>
  <si>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</si>
  <si>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</si>
  <si>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</si>
  <si>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</si>
  <si>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</si>
  <si>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</si>
  <si>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</si>
  <si>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</si>
  <si>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</si>
  <si>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</si>
  <si>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</si>
  <si>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</si>
  <si>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</si>
  <si>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</si>
  <si>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</si>
  <si>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</si>
  <si>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</si>
  <si>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</si>
  <si>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</si>
  <si>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</si>
  <si>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</si>
  <si>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</si>
  <si>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</si>
  <si>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</si>
  <si>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</si>
  <si>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</si>
  <si>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</si>
  <si>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</si>
  <si>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</si>
  <si>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</si>
  <si>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</si>
  <si>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</si>
  <si>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</si>
  <si>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</si>
  <si>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</si>
  <si>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</si>
  <si>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</si>
  <si>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</si>
  <si>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</si>
  <si>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</si>
  <si>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</si>
  <si>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</si>
  <si>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</si>
  <si>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</si>
  <si>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</si>
  <si>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</si>
  <si>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</si>
  <si>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</si>
  <si>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</si>
  <si>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</si>
  <si>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</si>
  <si>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</si>
  <si>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</si>
  <si>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</si>
  <si>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</si>
  <si>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</si>
  <si>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</si>
  <si>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</si>
  <si>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</si>
  <si>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</si>
  <si>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</si>
  <si>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</si>
  <si>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</si>
  <si>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</si>
  <si>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</si>
  <si>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</si>
  <si>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</si>
  <si>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</si>
  <si>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</si>
  <si>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</si>
  <si>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</si>
  <si>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</si>
  <si>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</si>
  <si>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</si>
  <si>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</si>
  <si>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</si>
  <si>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</si>
  <si>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</si>
  <si>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</si>
  <si>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</si>
  <si>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</si>
  <si>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</si>
  <si>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</si>
  <si>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</si>
  <si>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</si>
  <si>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</si>
  <si>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</si>
  <si>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</si>
  <si>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</si>
  <si>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</si>
  <si>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</si>
  <si>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</si>
  <si>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</si>
  <si>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</si>
  <si>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</si>
  <si>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</si>
  <si>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</si>
  <si>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</si>
  <si>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</si>
  <si>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</si>
  <si>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</si>
  <si>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</si>
  <si>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</si>
  <si>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</si>
  <si>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</si>
  <si>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</si>
  <si>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</si>
  <si>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</si>
  <si>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</si>
  <si>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</si>
  <si>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</si>
  <si>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</si>
  <si>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</si>
  <si>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</si>
  <si>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</si>
  <si>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</si>
  <si>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</si>
  <si>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</si>
  <si>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</si>
  <si>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</si>
  <si>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</si>
  <si>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</si>
  <si>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</si>
  <si>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</si>
  <si>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</si>
  <si>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</si>
  <si>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</si>
  <si>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</si>
  <si>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</si>
  <si>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</si>
  <si>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</si>
  <si>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</si>
  <si>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</si>
  <si>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</si>
  <si>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</si>
  <si>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</si>
  <si>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</si>
  <si>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</si>
  <si>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</si>
  <si>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</si>
  <si>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</si>
  <si>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</si>
  <si>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</si>
  <si>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</si>
  <si>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</si>
  <si>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</si>
  <si>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</si>
  <si>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</si>
  <si>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</si>
  <si>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</si>
  <si>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</si>
  <si>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</si>
  <si>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</si>
  <si>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</si>
  <si>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</si>
  <si>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</si>
  <si>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</si>
  <si>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</si>
  <si>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</si>
  <si>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</si>
  <si>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</si>
  <si>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</si>
  <si>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</si>
  <si>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</si>
  <si>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</si>
  <si>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</si>
  <si>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</si>
  <si>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</si>
  <si>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</si>
  <si>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</si>
  <si>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</si>
  <si>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</si>
  <si>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</si>
  <si>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</si>
  <si>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</si>
  <si>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</si>
  <si>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</si>
  <si>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</si>
  <si>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</si>
  <si>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</si>
  <si>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</si>
  <si>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</si>
  <si>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</si>
  <si>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</si>
  <si>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</si>
  <si>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</si>
  <si>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</si>
  <si>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</si>
  <si>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</si>
  <si>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</si>
  <si>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</si>
  <si>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</si>
  <si>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</si>
  <si>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</si>
  <si>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</si>
  <si>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</si>
  <si>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</si>
  <si>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</si>
  <si>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</si>
  <si>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</si>
  <si>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</si>
  <si>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</si>
  <si>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</si>
  <si>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</si>
  <si>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</si>
  <si>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</si>
  <si>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</si>
  <si>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</si>
  <si>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</si>
  <si>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</si>
  <si>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</si>
  <si>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</si>
  <si>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</si>
  <si>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</si>
  <si>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</si>
  <si>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</si>
  <si>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</si>
  <si>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</si>
  <si>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</si>
  <si>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</si>
  <si>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</si>
  <si>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</si>
  <si>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</si>
  <si>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</si>
  <si>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</si>
  <si>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</si>
  <si>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</si>
  <si>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</si>
  <si>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</si>
  <si>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</si>
  <si>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</si>
  <si>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</si>
  <si>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</si>
  <si>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</si>
  <si>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</si>
  <si>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</si>
  <si>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</si>
  <si>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</si>
  <si>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</si>
  <si>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</si>
  <si>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</si>
  <si>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</si>
  <si>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</si>
  <si>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</si>
  <si>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</si>
  <si>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</si>
  <si>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</si>
  <si>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</si>
  <si>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</si>
  <si>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</si>
  <si>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</si>
  <si>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</si>
  <si>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</si>
  <si>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</si>
  <si>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</si>
  <si>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</si>
  <si>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</si>
  <si>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</si>
  <si>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</si>
  <si>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</si>
  <si>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</si>
  <si>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</si>
  <si>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</si>
  <si>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</si>
  <si>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</si>
  <si>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</si>
  <si>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</si>
  <si>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</si>
  <si>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</si>
  <si>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</si>
  <si>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</si>
  <si>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</si>
  <si>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</si>
  <si>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</si>
  <si>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</si>
  <si>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</si>
  <si>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</si>
  <si>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</si>
  <si>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</si>
  <si>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</si>
  <si>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</si>
  <si>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</si>
  <si>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</si>
  <si>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</si>
  <si>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</si>
  <si>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</si>
  <si>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</si>
  <si>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</si>
  <si>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</si>
  <si>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</si>
  <si>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</si>
  <si>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</si>
  <si>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</si>
  <si>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</si>
  <si>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</si>
  <si>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</si>
  <si>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</si>
  <si>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</si>
  <si>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</si>
  <si>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</si>
  <si>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</si>
  <si>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</si>
  <si>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</si>
  <si>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</si>
  <si>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</si>
  <si>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</si>
  <si>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</si>
  <si>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</si>
  <si>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</si>
  <si>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</si>
  <si>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</si>
  <si>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</si>
  <si>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</si>
  <si>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</si>
  <si>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</si>
  <si>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</si>
  <si>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</si>
  <si>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</si>
  <si>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</si>
  <si>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</si>
  <si>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</si>
  <si>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</si>
  <si>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</si>
  <si>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</si>
  <si>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</si>
  <si>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</si>
  <si>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</si>
  <si>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</si>
  <si>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</si>
  <si>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</si>
  <si>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</si>
  <si>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</si>
  <si>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</si>
  <si>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</si>
  <si>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</si>
  <si>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</si>
  <si>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</si>
  <si>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</si>
  <si>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</si>
  <si>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</si>
  <si>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</si>
  <si>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</si>
  <si>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</si>
  <si>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</si>
  <si>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</si>
  <si>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</si>
  <si>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</si>
  <si>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</si>
  <si>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</si>
  <si>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</si>
  <si>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</si>
  <si>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</si>
  <si>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</si>
  <si>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</si>
  <si>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</si>
  <si>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</si>
  <si>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</si>
  <si>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</si>
  <si>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</si>
  <si>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</si>
  <si>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</si>
  <si>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</si>
  <si>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</si>
  <si>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</si>
  <si>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</si>
  <si>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</si>
  <si>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</si>
  <si>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</si>
  <si>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</si>
  <si>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</si>
  <si>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</si>
  <si>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</si>
  <si>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</si>
  <si>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</si>
  <si>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</si>
  <si>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</si>
  <si>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</si>
  <si>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</si>
  <si>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</si>
  <si>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</si>
  <si>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</si>
  <si>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</si>
  <si>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</si>
  <si>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</si>
  <si>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</si>
  <si>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</si>
  <si>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</si>
  <si>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</si>
  <si>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</si>
  <si>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</si>
  <si>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</si>
  <si>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</si>
  <si>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</si>
  <si>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</si>
  <si>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</si>
  <si>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</si>
  <si>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</si>
  <si>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</si>
  <si>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</si>
  <si>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</si>
  <si>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</si>
  <si>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</si>
  <si>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</si>
  <si>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</si>
  <si>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</si>
  <si>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</si>
  <si>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</si>
  <si>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</si>
  <si>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</si>
  <si>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</si>
  <si>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</si>
  <si>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</si>
  <si>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</si>
  <si>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</si>
  <si>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</si>
  <si>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</si>
  <si>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</si>
  <si>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</si>
  <si>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</si>
  <si>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</si>
  <si>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</si>
  <si>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</si>
  <si>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</si>
  <si>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</si>
  <si>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</si>
  <si>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</si>
  <si>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</si>
  <si>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</si>
  <si>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</si>
  <si>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</si>
  <si>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</si>
  <si>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</si>
  <si>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</si>
  <si>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</si>
  <si>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</si>
  <si>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</si>
  <si>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</si>
  <si>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</si>
  <si>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</si>
  <si>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</si>
  <si>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</si>
  <si>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</si>
  <si>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</si>
  <si>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</si>
  <si>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</si>
  <si>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</si>
  <si>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</si>
  <si>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</si>
  <si>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</si>
  <si>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</si>
  <si>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</si>
  <si>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</si>
  <si>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</si>
  <si>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</si>
  <si>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</si>
  <si>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</si>
  <si>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</si>
  <si>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</si>
  <si>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</si>
  <si>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</si>
  <si>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</si>
  <si>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</si>
  <si>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</si>
  <si>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</si>
  <si>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</si>
  <si>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</si>
  <si>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</si>
  <si>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</si>
  <si>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</si>
  <si>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</si>
  <si>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</si>
  <si>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</si>
  <si>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</si>
  <si>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</si>
  <si>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</si>
  <si>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</si>
  <si>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</si>
  <si>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</si>
  <si>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</si>
  <si>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</si>
  <si>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</si>
  <si>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</si>
  <si>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</si>
  <si>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</si>
  <si>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</si>
  <si>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</si>
  <si>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</si>
  <si>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</si>
  <si>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</si>
  <si>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</si>
  <si>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</si>
  <si>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</si>
  <si>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</si>
  <si>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</si>
  <si>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</si>
  <si>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</si>
  <si>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</si>
  <si>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</si>
  <si>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</si>
  <si>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</si>
  <si>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</si>
  <si>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</si>
  <si>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</si>
  <si>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</si>
  <si>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</si>
  <si>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</si>
  <si>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</si>
  <si>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</si>
  <si>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</si>
  <si>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</si>
  <si>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</si>
  <si>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</si>
  <si>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</si>
  <si>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</si>
  <si>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</si>
  <si>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</si>
  <si>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</si>
  <si>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</si>
  <si>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</si>
  <si>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</si>
  <si>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</si>
  <si>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</si>
  <si>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</si>
  <si>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</si>
  <si>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</si>
  <si>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</si>
  <si>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</si>
  <si>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</si>
  <si>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</si>
  <si>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</si>
  <si>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</si>
  <si>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</si>
  <si>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</si>
  <si>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</si>
  <si>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</si>
  <si>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</si>
  <si>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</si>
  <si>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</si>
  <si>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</si>
  <si>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</si>
  <si>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</si>
  <si>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</si>
  <si>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</si>
  <si>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</si>
  <si>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</si>
  <si>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</si>
  <si>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</si>
  <si>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</si>
  <si>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</si>
  <si>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</si>
  <si>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</si>
  <si>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</si>
  <si>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</si>
  <si>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</si>
  <si>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</si>
  <si>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</si>
  <si>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</si>
  <si>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</si>
  <si>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</si>
  <si>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</si>
  <si>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</si>
  <si>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</si>
  <si>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</si>
  <si>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</si>
  <si>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</si>
  <si>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</si>
  <si>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</si>
  <si>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</si>
  <si>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</si>
  <si>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</si>
  <si>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</si>
  <si>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</si>
  <si>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</si>
  <si>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</si>
  <si>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</si>
  <si>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</si>
  <si>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</si>
  <si>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</si>
  <si>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</si>
  <si>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</si>
  <si>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</si>
  <si>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</si>
  <si>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</si>
  <si>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</si>
  <si>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</si>
  <si>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</si>
  <si>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</si>
  <si>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</si>
  <si>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</si>
  <si>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</si>
  <si>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</si>
  <si>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</si>
  <si>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</si>
  <si>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</si>
  <si>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</si>
  <si>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</si>
  <si>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</si>
  <si>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</si>
  <si>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</si>
  <si>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</si>
  <si>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</si>
  <si>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</si>
  <si>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</si>
  <si>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</si>
  <si>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</si>
  <si>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</si>
  <si>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</si>
  <si>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</si>
  <si>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</si>
  <si>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</si>
  <si>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</si>
  <si>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</si>
  <si>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</si>
  <si>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</si>
  <si>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</si>
  <si>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</si>
  <si>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</si>
  <si>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</si>
  <si>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</si>
  <si>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</si>
  <si>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</si>
  <si>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</si>
  <si>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</si>
  <si>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</si>
  <si>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</si>
  <si>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</si>
  <si>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</si>
  <si>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</si>
  <si>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</si>
  <si>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</si>
  <si>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</si>
  <si>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</si>
  <si>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</si>
  <si>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</si>
  <si>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</si>
  <si>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</si>
  <si>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</si>
  <si>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</si>
  <si>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</si>
  <si>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</si>
  <si>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</si>
  <si>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</si>
  <si>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</si>
  <si>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</si>
  <si>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</si>
  <si>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</si>
  <si>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</si>
  <si>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</si>
  <si>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</si>
  <si>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</si>
  <si>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</si>
  <si>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</si>
  <si>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</si>
  <si>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</si>
  <si>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</si>
  <si>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</si>
  <si>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</si>
  <si>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</si>
  <si>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</si>
  <si>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</si>
  <si>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</si>
  <si>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</si>
  <si>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</si>
  <si>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</si>
  <si>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</si>
  <si>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</si>
  <si>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</si>
  <si>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</si>
  <si>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</si>
  <si>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</si>
  <si>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</si>
  <si>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</si>
  <si>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</si>
  <si>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</si>
  <si>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</si>
  <si>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</si>
  <si>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</si>
  <si>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</si>
  <si>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</si>
  <si>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</si>
  <si>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</si>
  <si>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</si>
  <si>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</si>
  <si>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</si>
  <si>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</si>
  <si>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</si>
  <si>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</si>
  <si>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</si>
  <si>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</si>
  <si>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</si>
  <si>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</si>
  <si>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</si>
  <si>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</si>
  <si>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</si>
  <si>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</si>
  <si>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</si>
  <si>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</si>
  <si>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</si>
  <si>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</si>
  <si>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</si>
  <si>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</si>
  <si>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</si>
  <si>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</si>
  <si>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</si>
  <si>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</si>
  <si>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</si>
  <si>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</si>
  <si>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</si>
  <si>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</si>
  <si>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</si>
  <si>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</si>
  <si>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</si>
  <si>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</si>
  <si>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</si>
  <si>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</si>
  <si>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</si>
  <si>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</si>
  <si>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</si>
  <si>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</si>
  <si>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</si>
  <si>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</si>
  <si>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</si>
  <si>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</si>
  <si>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</si>
  <si>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</si>
  <si>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</si>
  <si>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</si>
  <si>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</si>
  <si>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</si>
  <si>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</si>
  <si>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</si>
  <si>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</si>
  <si>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</si>
  <si>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</si>
  <si>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</si>
  <si>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</si>
  <si>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</si>
  <si>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</si>
  <si>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</si>
  <si>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</si>
  <si>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</si>
  <si>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</si>
  <si>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</si>
  <si>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</si>
  <si>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</si>
  <si>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</si>
  <si>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</si>
  <si>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</si>
  <si>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</si>
  <si>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</si>
  <si>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</si>
  <si>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</si>
  <si>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</si>
  <si>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</si>
  <si>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</si>
  <si>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</si>
  <si>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</si>
  <si>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</si>
  <si>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</si>
  <si>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</si>
  <si>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</si>
  <si>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</si>
  <si>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</si>
  <si>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</si>
  <si>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</si>
  <si>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</si>
  <si>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</si>
  <si>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</si>
  <si>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</si>
  <si>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</si>
  <si>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</si>
  <si>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</si>
  <si>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</si>
  <si>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</si>
  <si>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</si>
  <si>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</si>
  <si>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</si>
  <si>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</si>
  <si>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</si>
  <si>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</si>
  <si>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</si>
  <si>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</si>
  <si>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</si>
  <si>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</si>
  <si>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</si>
  <si>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</si>
  <si>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</si>
  <si>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</si>
  <si>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</si>
  <si>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</si>
  <si>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</si>
  <si>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</si>
  <si>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</si>
  <si>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</si>
  <si>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</si>
  <si>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</si>
  <si>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</si>
  <si>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</si>
  <si>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</si>
  <si>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</si>
  <si>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</si>
  <si>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</si>
  <si>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</si>
  <si>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</si>
  <si>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</si>
  <si>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</si>
  <si>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</si>
  <si>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</si>
  <si>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</si>
  <si>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</si>
  <si>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</si>
  <si>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</si>
  <si>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</si>
  <si>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</si>
  <si>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</si>
  <si>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</si>
  <si>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</si>
  <si>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</si>
  <si>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</si>
  <si>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</si>
  <si>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</si>
  <si>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</si>
  <si>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</si>
  <si>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</si>
  <si>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</si>
  <si>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</si>
  <si>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</si>
  <si>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</si>
  <si>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</si>
  <si>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</si>
  <si>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</si>
  <si>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</si>
  <si>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</si>
  <si>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</si>
  <si>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</si>
  <si>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</si>
  <si>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</si>
  <si>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</si>
  <si>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</si>
  <si>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</si>
  <si>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</si>
  <si>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</si>
  <si>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</si>
  <si>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</si>
  <si>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</si>
  <si>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</si>
  <si>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</si>
  <si>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</si>
  <si>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</si>
  <si>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</si>
  <si>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</si>
  <si>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</si>
  <si>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</si>
  <si>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</si>
  <si>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</si>
  <si>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</si>
  <si>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</si>
  <si>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</si>
  <si>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</si>
  <si>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</si>
  <si>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</si>
  <si>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</si>
  <si>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</si>
  <si>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</si>
  <si>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</si>
  <si>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</si>
  <si>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</si>
  <si>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</si>
  <si>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</si>
  <si>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</si>
  <si>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</si>
  <si>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</si>
  <si>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</si>
  <si>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</si>
  <si>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</si>
  <si>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</si>
  <si>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</si>
  <si>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</si>
  <si>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</si>
  <si>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</si>
  <si>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</si>
  <si>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</si>
  <si>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</si>
  <si>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</si>
  <si>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</si>
  <si>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</si>
  <si>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</si>
  <si>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</si>
  <si>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</si>
  <si>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</si>
  <si>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</si>
  <si>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</si>
  <si>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</si>
  <si>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</si>
  <si>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</si>
  <si>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</si>
  <si>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</si>
  <si>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</si>
  <si>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</si>
  <si>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</si>
  <si>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</si>
  <si>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</si>
  <si>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</si>
  <si>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</si>
  <si>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</si>
  <si>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</si>
  <si>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</si>
  <si>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</si>
  <si>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</si>
  <si>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</si>
  <si>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</si>
  <si>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</si>
  <si>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</si>
  <si>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</si>
  <si>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</si>
  <si>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</si>
  <si>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</si>
  <si>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</si>
  <si>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</si>
  <si>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</si>
  <si>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</si>
  <si>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</si>
  <si>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</si>
  <si>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</si>
  <si>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</si>
  <si>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</si>
  <si>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</si>
  <si>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</si>
  <si>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</si>
  <si>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</si>
  <si>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</si>
  <si>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</si>
  <si>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</si>
  <si>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</si>
  <si>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</si>
  <si>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</si>
  <si>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</si>
  <si>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</si>
  <si>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</si>
  <si>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</si>
  <si>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</si>
  <si>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</si>
  <si>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</si>
  <si>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</si>
  <si>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</si>
  <si>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</si>
  <si>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</si>
  <si>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</si>
  <si>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</si>
  <si>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</si>
  <si>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</si>
  <si>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</si>
  <si>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</si>
  <si>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</si>
  <si>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</si>
  <si>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</si>
  <si>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</si>
  <si>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</si>
  <si>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</si>
  <si>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</si>
  <si>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</si>
  <si>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</si>
  <si>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</si>
  <si>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</si>
  <si>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</si>
  <si>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</si>
  <si>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</si>
  <si>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</si>
  <si>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</si>
  <si>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</si>
  <si>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</si>
  <si>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</si>
  <si>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</si>
  <si>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</si>
  <si>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</si>
  <si>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</si>
  <si>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</si>
  <si>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</si>
  <si>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</si>
  <si>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</si>
  <si>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</si>
  <si>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</si>
  <si>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</si>
  <si>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</si>
  <si>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</si>
  <si>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</si>
  <si>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</si>
  <si>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</si>
  <si>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</si>
  <si>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</si>
  <si>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</si>
  <si>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</si>
  <si>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</si>
  <si>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</si>
  <si>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</si>
  <si>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</si>
  <si>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</si>
  <si>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</si>
  <si>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</si>
  <si>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</si>
  <si>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</si>
  <si>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</si>
  <si>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</si>
  <si>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</si>
  <si>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</si>
  <si>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</si>
  <si>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</si>
  <si>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</si>
  <si>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</si>
  <si>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</si>
  <si>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</si>
  <si>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</si>
  <si>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</si>
  <si>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</si>
  <si>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</si>
  <si>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</si>
  <si>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</si>
  <si>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</si>
  <si>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</si>
  <si>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</si>
  <si>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</si>
  <si>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</si>
  <si>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</si>
  <si>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</si>
  <si>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</si>
  <si>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</si>
  <si>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</si>
  <si>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</si>
  <si>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</si>
  <si>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</si>
  <si>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</si>
  <si>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</si>
  <si>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</si>
  <si>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</si>
  <si>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</si>
  <si>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</si>
  <si>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</si>
  <si>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</si>
  <si>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</si>
  <si>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</si>
  <si>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</si>
  <si>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</si>
  <si>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</si>
  <si>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</si>
  <si>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</si>
  <si>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</si>
  <si>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</si>
  <si>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</si>
  <si>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</si>
  <si>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</si>
  <si>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</si>
  <si>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</si>
  <si>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</si>
  <si>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</si>
  <si>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</si>
  <si>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</si>
  <si>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</si>
  <si>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</si>
  <si>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</si>
  <si>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</si>
  <si>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</si>
  <si>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</si>
  <si>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</si>
  <si>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</si>
  <si>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</si>
  <si>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</si>
  <si>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</si>
  <si>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</si>
  <si>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</si>
  <si>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</si>
  <si>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</si>
  <si>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</si>
  <si>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</si>
  <si>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</si>
  <si>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</si>
  <si>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</si>
  <si>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</si>
  <si>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</si>
  <si>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</si>
  <si>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</si>
  <si>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</si>
  <si>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</si>
  <si>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</si>
  <si>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</si>
  <si>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</si>
  <si>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</si>
  <si>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</si>
  <si>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</si>
  <si>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</si>
  <si>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</si>
  <si>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</si>
  <si>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</si>
  <si>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</si>
  <si>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</si>
  <si>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</si>
  <si>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</si>
  <si>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</si>
  <si>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</si>
  <si>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</si>
  <si>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</si>
  <si>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</si>
  <si>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</si>
  <si>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</si>
  <si>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</si>
  <si>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</si>
  <si>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</si>
  <si>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</si>
  <si>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</si>
  <si>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</si>
  <si>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</si>
  <si>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</si>
  <si>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</si>
  <si>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</si>
  <si>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</si>
  <si>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</si>
  <si>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</si>
  <si>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</si>
  <si>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</si>
  <si>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</si>
  <si>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</si>
  <si>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</si>
  <si>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</si>
  <si>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</si>
  <si>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</si>
  <si>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</si>
  <si>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</si>
  <si>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</si>
  <si>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</si>
  <si>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</si>
  <si>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</si>
  <si>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</si>
  <si>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</si>
  <si>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</si>
  <si>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</si>
  <si>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</si>
  <si>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</si>
  <si>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</si>
  <si>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</si>
  <si>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</si>
  <si>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</si>
  <si>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</si>
  <si>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</si>
  <si>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</si>
  <si>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</si>
  <si>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</si>
  <si>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</si>
  <si>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</si>
  <si>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</si>
  <si>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</si>
  <si>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</si>
  <si>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</si>
  <si>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</si>
  <si>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</si>
  <si>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</si>
  <si>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</si>
  <si>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</si>
  <si>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</si>
  <si>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</si>
  <si>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</si>
  <si>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</si>
  <si>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</si>
  <si>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</si>
  <si>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</si>
  <si>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</si>
  <si>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</si>
  <si>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</si>
  <si>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</si>
  <si>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</si>
  <si>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</si>
  <si>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</si>
  <si>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</si>
  <si>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</si>
  <si>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</si>
  <si>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</si>
  <si>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</si>
  <si>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</si>
  <si>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</si>
  <si>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</si>
  <si>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</si>
  <si>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</si>
  <si>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</si>
  <si>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</si>
  <si>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</si>
  <si>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</si>
  <si>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</si>
  <si>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</si>
  <si>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</si>
  <si>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</si>
  <si>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</si>
  <si>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</si>
  <si>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</si>
  <si>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</si>
  <si>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</si>
  <si>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</si>
  <si>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</si>
  <si>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</si>
  <si>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</si>
  <si>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</si>
  <si>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</si>
  <si>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</si>
  <si>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</si>
  <si>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</si>
  <si>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</si>
  <si>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</si>
  <si>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</si>
  <si>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</si>
  <si>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</si>
  <si>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</si>
  <si>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</si>
  <si>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</si>
  <si>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</si>
  <si>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</si>
  <si>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</si>
  <si>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</si>
  <si>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</si>
  <si>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</si>
  <si>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</si>
  <si>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</si>
  <si>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</si>
  <si>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</si>
  <si>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</si>
  <si>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</si>
  <si>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</si>
  <si>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</si>
  <si>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</si>
  <si>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</si>
  <si>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</si>
  <si>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</si>
  <si>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</si>
  <si>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</si>
  <si>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</si>
  <si>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</si>
  <si>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</si>
  <si>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</si>
  <si>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</si>
  <si>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</si>
  <si>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</si>
  <si>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</si>
  <si>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</si>
  <si>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</si>
  <si>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</si>
  <si>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</si>
  <si>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</si>
  <si>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</si>
  <si>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</si>
  <si>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</si>
  <si>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</si>
  <si>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</si>
  <si>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</si>
  <si>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</si>
  <si>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</si>
  <si>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</si>
  <si>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</si>
  <si>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</si>
  <si>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</si>
  <si>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</si>
  <si>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</si>
  <si>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</si>
  <si>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</si>
  <si>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</si>
  <si>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</si>
  <si>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</si>
  <si>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</si>
  <si>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</si>
  <si>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</si>
  <si>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</si>
  <si>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</si>
  <si>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</si>
  <si>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</si>
  <si>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</si>
  <si>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</si>
  <si>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</si>
  <si>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</si>
  <si>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</si>
  <si>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</si>
  <si>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</si>
  <si>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</si>
  <si>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</si>
  <si>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</si>
  <si>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</si>
  <si>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</si>
  <si>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</si>
  <si>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</si>
  <si>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</si>
  <si>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</si>
  <si>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</si>
  <si>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</si>
  <si>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</si>
  <si>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</si>
  <si>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</si>
  <si>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</si>
  <si>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</si>
  <si>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</si>
  <si>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</si>
  <si>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</si>
  <si>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</si>
  <si>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</si>
  <si>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</si>
  <si>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</si>
  <si>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</si>
  <si>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</si>
  <si>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</si>
  <si>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</si>
  <si>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</si>
  <si>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</si>
  <si>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</si>
  <si>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</si>
  <si>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</si>
  <si>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</si>
  <si>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</si>
  <si>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</si>
  <si>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</si>
  <si>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</si>
  <si>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</si>
  <si>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</si>
  <si>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</si>
  <si>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</si>
  <si>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</si>
  <si>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</si>
  <si>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</si>
  <si>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</si>
  <si>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</si>
  <si>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</si>
  <si>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</si>
  <si>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</si>
  <si>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</si>
  <si>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</si>
  <si>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</si>
  <si>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</si>
  <si>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</si>
  <si>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</si>
  <si>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</si>
  <si>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</si>
  <si>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</si>
  <si>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</si>
  <si>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</si>
  <si>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</si>
  <si>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</si>
  <si>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</si>
  <si>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</si>
  <si>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</si>
  <si>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</si>
  <si>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</si>
  <si>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</si>
  <si>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</si>
  <si>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</si>
  <si>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</si>
  <si>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</si>
  <si>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</si>
  <si>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</si>
  <si>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</si>
  <si>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</si>
  <si>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</si>
  <si>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</si>
  <si>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</si>
  <si>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</si>
  <si>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</si>
  <si>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</si>
  <si>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</si>
  <si>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</si>
  <si>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</si>
  <si>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</si>
  <si>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</si>
  <si>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</si>
  <si>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</si>
  <si>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</si>
  <si>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</si>
  <si>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</si>
  <si>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</si>
  <si>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</si>
  <si>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</si>
  <si>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</si>
  <si>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</si>
  <si>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</si>
  <si>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</si>
  <si>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</si>
  <si>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</si>
  <si>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</si>
  <si>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</si>
  <si>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</si>
  <si>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</si>
  <si>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</si>
  <si>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</si>
  <si>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</si>
  <si>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</si>
  <si>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</si>
  <si>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</si>
  <si>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</si>
  <si>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</si>
  <si>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</si>
  <si>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</si>
  <si>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</si>
  <si>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</si>
  <si>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</si>
  <si>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</si>
  <si>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</si>
  <si>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</si>
  <si>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</si>
  <si>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</si>
  <si>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</si>
  <si>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</si>
  <si>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</si>
  <si>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</si>
  <si>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</si>
  <si>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</si>
  <si>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</si>
  <si>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</si>
  <si>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</si>
  <si>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</si>
  <si>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</si>
  <si>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</si>
  <si>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</si>
  <si>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</si>
  <si>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</si>
  <si>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</si>
  <si>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</si>
  <si>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</si>
  <si>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</si>
  <si>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</si>
  <si>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</si>
  <si>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</si>
  <si>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</si>
  <si>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</si>
  <si>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</si>
  <si>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</si>
  <si>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</si>
  <si>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</si>
  <si>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</si>
  <si>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</si>
  <si>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</si>
  <si>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</si>
  <si>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</si>
  <si>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</si>
  <si>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</si>
  <si>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</si>
  <si>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</si>
  <si>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</si>
  <si>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</si>
  <si>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</si>
  <si>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</si>
  <si>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</si>
  <si>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</si>
  <si>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</si>
  <si>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</si>
  <si>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</si>
  <si>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</si>
  <si>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</si>
  <si>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</si>
  <si>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</si>
  <si>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</si>
  <si>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</si>
  <si>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</si>
  <si>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</si>
  <si>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</si>
  <si>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</si>
  <si>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</si>
  <si>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</si>
  <si>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</si>
  <si>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</si>
  <si>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</si>
  <si>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</si>
  <si>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</si>
  <si>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</si>
  <si>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</si>
  <si>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</si>
  <si>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</si>
  <si>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</si>
  <si>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</si>
  <si>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</si>
  <si>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</si>
  <si>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</si>
  <si>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</si>
  <si>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</si>
  <si>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</si>
  <si>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</si>
  <si>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</si>
  <si>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</si>
  <si>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</si>
  <si>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</si>
  <si>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</si>
  <si>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</si>
  <si>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</si>
  <si>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</si>
  <si>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</si>
  <si>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</si>
  <si>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</si>
  <si>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</si>
  <si>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</si>
  <si>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</si>
  <si>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</si>
  <si>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</si>
  <si>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</si>
  <si>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</si>
  <si>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</si>
  <si>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</si>
  <si>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</si>
  <si>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</si>
  <si>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</si>
  <si>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</si>
  <si>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</si>
  <si>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</si>
  <si>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</si>
  <si>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</si>
  <si>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</si>
  <si>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</si>
  <si>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</si>
  <si>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</si>
  <si>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</si>
  <si>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</si>
  <si>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</si>
  <si>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</si>
  <si>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</si>
  <si>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</si>
  <si>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</si>
  <si>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</si>
  <si>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</si>
  <si>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</si>
  <si>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</si>
  <si>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</si>
  <si>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</si>
  <si>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</si>
  <si>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</si>
  <si>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</si>
  <si>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</si>
  <si>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</si>
  <si>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</si>
  <si>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</si>
  <si>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</si>
  <si>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</si>
  <si>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</si>
  <si>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</si>
  <si>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</si>
  <si>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</si>
  <si>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</si>
  <si>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</si>
  <si>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</si>
  <si>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</si>
  <si>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</si>
  <si>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</si>
  <si>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</si>
  <si>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</si>
  <si>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</si>
  <si>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</si>
  <si>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</si>
  <si>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</si>
  <si>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</si>
  <si>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</si>
  <si>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</si>
  <si>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</si>
  <si>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</si>
  <si>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</si>
  <si>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</si>
  <si>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</si>
  <si>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</si>
  <si>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</si>
  <si>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</si>
  <si>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</si>
  <si>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</si>
  <si>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</si>
  <si>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</si>
  <si>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</si>
  <si>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</si>
  <si>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</si>
  <si>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</si>
  <si>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</si>
  <si>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</si>
  <si>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</si>
  <si>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</si>
  <si>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</si>
  <si>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</si>
  <si>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</si>
  <si>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</si>
  <si>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</si>
  <si>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</si>
  <si>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</si>
  <si>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</si>
  <si>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</si>
  <si>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</si>
  <si>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</si>
  <si>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</si>
  <si>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</si>
  <si>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</si>
  <si>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</si>
  <si>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</si>
  <si>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</si>
  <si>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</si>
  <si>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</si>
  <si>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</si>
  <si>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</si>
  <si>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</si>
  <si>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</si>
  <si>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</si>
  <si>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</si>
  <si>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</si>
  <si>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</si>
  <si>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</si>
  <si>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</si>
  <si>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</si>
  <si>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</si>
  <si>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</si>
  <si>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</si>
  <si>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</si>
  <si>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</si>
  <si>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</si>
  <si>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</si>
  <si>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</si>
  <si>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</si>
  <si>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</si>
  <si>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</si>
  <si>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</si>
  <si>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</si>
  <si>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</si>
  <si>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</si>
  <si>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</si>
  <si>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</si>
  <si>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</si>
  <si>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</si>
  <si>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</si>
  <si>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</si>
  <si>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</si>
  <si>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</si>
  <si>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</si>
  <si>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</si>
  <si>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</si>
  <si>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</si>
  <si>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</si>
  <si>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</si>
  <si>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</si>
  <si>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</si>
  <si>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</si>
  <si>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</si>
  <si>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</si>
  <si>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</si>
  <si>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</si>
  <si>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</si>
  <si>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</si>
  <si>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</si>
  <si>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</si>
  <si>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</si>
  <si>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</si>
  <si>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</si>
  <si>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</si>
  <si>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</si>
  <si>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</si>
  <si>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</si>
  <si>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</si>
  <si>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</si>
  <si>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</si>
  <si>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</si>
  <si>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</si>
  <si>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</si>
  <si>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</si>
  <si>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</si>
  <si>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</si>
  <si>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</si>
  <si>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</si>
  <si>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</si>
  <si>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</si>
  <si>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</si>
  <si>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</si>
  <si>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</si>
  <si>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</si>
  <si>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</si>
  <si>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</si>
  <si>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</si>
  <si>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</si>
  <si>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</si>
  <si>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</si>
  <si>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</si>
  <si>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</si>
  <si>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</si>
  <si>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</si>
  <si>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</si>
  <si>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</si>
  <si>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</si>
  <si>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</si>
  <si>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</si>
  <si>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</si>
  <si>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</si>
  <si>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</si>
  <si>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</si>
  <si>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</si>
  <si>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</si>
  <si>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</si>
  <si>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</si>
  <si>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</si>
  <si>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</si>
  <si>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</si>
  <si>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</si>
  <si>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</si>
  <si>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</si>
  <si>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</si>
  <si>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</si>
  <si>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</si>
  <si>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</si>
  <si>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</si>
  <si>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</si>
  <si>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</si>
  <si>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</si>
  <si>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</si>
  <si>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</si>
  <si>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</si>
  <si>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</si>
  <si>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</si>
  <si>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</si>
  <si>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</si>
  <si>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</si>
  <si>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</si>
  <si>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</si>
  <si>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</si>
  <si>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</si>
  <si>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</si>
  <si>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</si>
  <si>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</si>
  <si>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</si>
  <si>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</si>
  <si>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</si>
  <si>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</si>
  <si>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</si>
  <si>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</si>
  <si>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</si>
  <si>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</si>
  <si>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</si>
  <si>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</si>
  <si>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</si>
  <si>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</si>
  <si>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</si>
  <si>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</si>
  <si>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</si>
  <si>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</si>
  <si>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</si>
  <si>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</si>
  <si>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</si>
  <si>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</si>
  <si>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</si>
  <si>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</si>
  <si>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</si>
  <si>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</si>
  <si>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</si>
  <si>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</si>
  <si>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</si>
  <si>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</si>
  <si>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</si>
  <si>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</si>
  <si>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</si>
  <si>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</si>
  <si>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</si>
  <si>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</si>
  <si>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</si>
  <si>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</si>
  <si>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</si>
  <si>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</si>
  <si>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</si>
  <si>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</si>
  <si>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</si>
  <si>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</si>
  <si>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</si>
  <si>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</si>
  <si>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</si>
  <si>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</si>
  <si>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</si>
  <si>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</si>
  <si>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</si>
  <si>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</si>
  <si>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</si>
  <si>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</si>
  <si>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</si>
  <si>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</si>
  <si>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</si>
  <si>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</si>
  <si>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</si>
  <si>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</si>
  <si>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</si>
  <si>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</si>
  <si>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</si>
  <si>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</si>
  <si>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</si>
  <si>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</si>
  <si>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</si>
  <si>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</si>
  <si>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</si>
  <si>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</si>
  <si>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</si>
  <si>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</si>
  <si>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</si>
  <si>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</si>
  <si>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</si>
  <si>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</si>
  <si>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</si>
  <si>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</si>
  <si>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</si>
  <si>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</si>
  <si>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</si>
  <si>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</si>
  <si>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</si>
  <si>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</si>
  <si>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</si>
  <si>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</si>
  <si>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</si>
  <si>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</si>
  <si>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</si>
  <si>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</si>
  <si>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</si>
  <si>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</si>
  <si>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</si>
  <si>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</si>
  <si>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</si>
  <si>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</si>
  <si>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</si>
  <si>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</si>
  <si>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</si>
  <si>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</si>
  <si>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</si>
  <si>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</si>
  <si>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</si>
  <si>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</si>
  <si>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</si>
  <si>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</si>
  <si>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</si>
  <si>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</si>
  <si>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</si>
  <si>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</si>
  <si>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</si>
  <si>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</si>
  <si>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</si>
  <si>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</si>
  <si>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</si>
  <si>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</si>
  <si>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</si>
  <si>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</si>
  <si>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</si>
  <si>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</si>
  <si>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</si>
  <si>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</si>
  <si>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</si>
  <si>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</si>
  <si>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</si>
  <si>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</si>
  <si>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</si>
  <si>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</si>
  <si>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</si>
  <si>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</si>
  <si>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</si>
  <si>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</si>
  <si>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</si>
  <si>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</si>
  <si>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</si>
  <si>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</si>
  <si>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</si>
  <si>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</si>
  <si>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</si>
  <si>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</si>
  <si>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</si>
  <si>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</si>
  <si>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</si>
  <si>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</si>
  <si>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</si>
  <si>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</si>
  <si>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</si>
  <si>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</si>
  <si>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</si>
  <si>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</si>
  <si>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</si>
  <si>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</si>
  <si>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</si>
  <si>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</si>
  <si>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</si>
  <si>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</si>
  <si>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</si>
  <si>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</si>
  <si>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</si>
  <si>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</si>
  <si>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</si>
  <si>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</si>
  <si>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</si>
  <si>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</si>
  <si>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</si>
  <si>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</si>
  <si>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</si>
  <si>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</si>
  <si>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</si>
  <si>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</si>
  <si>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</si>
  <si>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</si>
  <si>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</si>
  <si>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</si>
  <si>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</si>
  <si>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</si>
  <si>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</si>
  <si>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</si>
  <si>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</si>
  <si>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</si>
  <si>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</si>
  <si>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</si>
  <si>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</si>
  <si>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</si>
  <si>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</si>
  <si>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</si>
  <si>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</si>
  <si>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</si>
  <si>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</si>
  <si>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</si>
  <si>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</si>
  <si>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</si>
  <si>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</si>
  <si>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</si>
  <si>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</si>
  <si>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</si>
  <si>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</si>
  <si>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</si>
  <si>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</si>
  <si>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</si>
  <si>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</si>
  <si>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</si>
  <si>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</si>
  <si>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</si>
  <si>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</si>
  <si>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</si>
  <si>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</si>
  <si>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</si>
  <si>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</si>
  <si>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</si>
  <si>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</si>
  <si>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</si>
  <si>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</si>
  <si>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</si>
  <si>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</si>
  <si>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</si>
  <si>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</si>
  <si>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</si>
  <si>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</si>
  <si>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</si>
  <si>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</si>
  <si>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</si>
  <si>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</si>
  <si>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</si>
  <si>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</si>
  <si>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</si>
  <si>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</si>
  <si>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</si>
  <si>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</si>
  <si>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</si>
  <si>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</si>
  <si>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</si>
  <si>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</si>
  <si>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</si>
  <si>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</si>
  <si>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</si>
  <si>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</si>
  <si>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</si>
  <si>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</si>
  <si>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</si>
  <si>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</si>
  <si>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</si>
  <si>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</si>
  <si>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</si>
  <si>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</si>
  <si>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</si>
  <si>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</si>
  <si>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</si>
  <si>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</si>
  <si>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</si>
  <si>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</si>
  <si>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</si>
  <si>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</si>
  <si>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</si>
  <si>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</si>
  <si>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</si>
  <si>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</si>
  <si>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</si>
  <si>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</si>
  <si>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</si>
  <si>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</si>
  <si>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</si>
  <si>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</si>
  <si>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</si>
  <si>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</si>
  <si>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</si>
  <si>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</si>
  <si>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</si>
  <si>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</si>
  <si>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</si>
  <si>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</si>
  <si>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</si>
  <si>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</si>
  <si>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</si>
  <si>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</si>
  <si>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</si>
  <si>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</si>
  <si>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</si>
  <si>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</si>
  <si>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</si>
  <si>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</si>
  <si>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</si>
  <si>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</si>
  <si>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</si>
  <si>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</si>
  <si>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</si>
  <si>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</si>
  <si>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</si>
  <si>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</si>
  <si>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</si>
  <si>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</si>
  <si>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</si>
  <si>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</si>
  <si>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</si>
  <si>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</si>
  <si>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</si>
  <si>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</si>
  <si>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</si>
  <si>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</si>
  <si>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</si>
  <si>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</si>
  <si>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</si>
  <si>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</si>
  <si>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</si>
  <si>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</si>
  <si>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</si>
  <si>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</si>
  <si>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</si>
  <si>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</si>
  <si>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</si>
  <si>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</si>
  <si>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</si>
  <si>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</si>
  <si>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</si>
  <si>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</si>
  <si>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</si>
  <si>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</si>
  <si>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</si>
  <si>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</si>
  <si>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</si>
  <si>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</si>
  <si>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</si>
  <si>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</si>
  <si>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</si>
  <si>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</si>
  <si>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</si>
  <si>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</si>
  <si>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</si>
  <si>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</si>
  <si>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</si>
  <si>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</si>
  <si>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</si>
  <si>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</si>
  <si>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</si>
  <si>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</si>
  <si>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</si>
  <si>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</si>
  <si>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</si>
  <si>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</si>
  <si>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</si>
  <si>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</si>
  <si>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</si>
  <si>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</si>
  <si>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</si>
  <si>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</si>
  <si>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</si>
  <si>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</si>
  <si>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</si>
  <si>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</si>
  <si>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</si>
  <si>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</si>
  <si>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</si>
  <si>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</si>
  <si>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</si>
  <si>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</si>
  <si>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</si>
  <si>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</si>
  <si>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</si>
  <si>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</si>
  <si>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</si>
  <si>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</si>
  <si>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</si>
  <si>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</si>
  <si>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</si>
  <si>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</si>
  <si>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</si>
  <si>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</si>
  <si>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</si>
  <si>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</si>
  <si>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</si>
  <si>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</si>
  <si>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</si>
  <si>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</si>
  <si>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</si>
  <si>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</si>
  <si>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</si>
  <si>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</si>
  <si>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</si>
  <si>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</si>
  <si>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</si>
  <si>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</si>
  <si>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</si>
  <si>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</si>
  <si>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</si>
  <si>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</si>
  <si>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</si>
  <si>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</si>
  <si>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</si>
  <si>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</si>
  <si>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</si>
  <si>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</si>
  <si>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</si>
  <si>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</si>
  <si>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</si>
  <si>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</si>
  <si>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</si>
  <si>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</si>
  <si>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</si>
  <si>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</si>
  <si>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</si>
  <si>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</si>
  <si>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</si>
  <si>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</si>
  <si>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</si>
  <si>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</si>
  <si>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</si>
  <si>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</si>
  <si>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</si>
  <si>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</si>
  <si>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</si>
  <si>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</si>
  <si>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</si>
  <si>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</si>
  <si>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</si>
  <si>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</si>
  <si>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</si>
  <si>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</si>
  <si>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</si>
  <si>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</si>
  <si>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</si>
  <si>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</si>
  <si>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</si>
  <si>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</si>
  <si>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</si>
  <si>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</si>
  <si>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</si>
  <si>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</si>
  <si>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</si>
  <si>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</si>
  <si>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</si>
  <si>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</si>
  <si>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</si>
  <si>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</si>
  <si>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</si>
  <si>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</si>
  <si>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</si>
  <si>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</si>
  <si>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</si>
  <si>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</si>
  <si>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</si>
  <si>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</si>
  <si>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</si>
  <si>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</si>
  <si>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</si>
  <si>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</si>
  <si>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</si>
  <si>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</si>
  <si>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</si>
  <si>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</si>
  <si>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</si>
  <si>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</si>
  <si>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</si>
  <si>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</si>
  <si>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</si>
  <si>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</si>
  <si>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</si>
  <si>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</si>
  <si>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</si>
  <si>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</si>
  <si>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</si>
  <si>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</si>
  <si>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</si>
  <si>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</si>
  <si>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</si>
  <si>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</si>
  <si>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</si>
  <si>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</si>
  <si>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</si>
  <si>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</si>
  <si>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</si>
  <si>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</si>
  <si>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</si>
  <si>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</si>
  <si>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</si>
  <si>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</si>
  <si>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</si>
  <si>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</si>
  <si>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</si>
  <si>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</si>
  <si>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</si>
  <si>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</si>
  <si>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</si>
  <si>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</si>
  <si>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</si>
  <si>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</si>
  <si>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</si>
  <si>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</si>
  <si>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</si>
  <si>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</si>
  <si>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</si>
  <si>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</si>
  <si>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</si>
  <si>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</si>
  <si>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</si>
  <si>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</si>
  <si>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</si>
  <si>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</si>
  <si>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</si>
  <si>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</si>
  <si>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</si>
  <si>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</si>
  <si>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</si>
  <si>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</si>
  <si>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</si>
  <si>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</si>
  <si>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</si>
  <si>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</si>
  <si>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</si>
  <si>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</si>
  <si>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</si>
  <si>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</si>
  <si>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</si>
  <si>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</si>
  <si>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</si>
  <si>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</si>
  <si>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</si>
  <si>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</si>
  <si>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</si>
  <si>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</si>
  <si>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</si>
  <si>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</si>
  <si>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</si>
  <si>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</si>
  <si>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</si>
  <si>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</si>
  <si>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</si>
  <si>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</si>
  <si>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</si>
  <si>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</si>
  <si>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</si>
  <si>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</si>
  <si>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</si>
  <si>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</si>
  <si>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</si>
  <si>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</si>
  <si>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</si>
  <si>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</si>
  <si>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</si>
  <si>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</si>
  <si>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</si>
  <si>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</si>
  <si>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</si>
  <si>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</si>
  <si>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</si>
  <si>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</si>
  <si>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</si>
  <si>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</si>
  <si>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</si>
  <si>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</si>
  <si>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</si>
  <si>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</si>
  <si>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</si>
  <si>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</si>
  <si>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</si>
  <si>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</si>
  <si>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</si>
  <si>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</si>
  <si>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</si>
  <si>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</si>
  <si>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</si>
  <si>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</si>
  <si>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</si>
  <si>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</si>
  <si>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</si>
  <si>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</si>
  <si>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</si>
  <si>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</si>
  <si>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</si>
  <si>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</si>
  <si>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</si>
  <si>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</si>
  <si>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</si>
  <si>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</si>
  <si>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</si>
  <si>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</si>
  <si>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</si>
  <si>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</si>
  <si>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</si>
  <si>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</si>
  <si>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</si>
  <si>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</si>
  <si>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</si>
  <si>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</si>
  <si>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</si>
  <si>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</si>
  <si>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</si>
  <si>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</si>
  <si>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</si>
  <si>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</si>
  <si>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</si>
  <si>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</si>
  <si>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</si>
  <si>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</si>
  <si>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</si>
  <si>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</si>
  <si>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</si>
  <si>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</si>
  <si>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</si>
  <si>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</si>
  <si>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</si>
  <si>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</si>
  <si>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</si>
  <si>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</si>
  <si>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</si>
  <si>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</si>
  <si>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</si>
  <si>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</si>
  <si>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</si>
  <si>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</si>
  <si>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</si>
  <si>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</si>
  <si>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</si>
  <si>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</si>
  <si>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</si>
  <si>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</si>
  <si>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</si>
  <si>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</si>
  <si>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</si>
  <si>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</si>
  <si>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</si>
  <si>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</si>
  <si>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</si>
  <si>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</si>
  <si>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</si>
  <si>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</si>
  <si>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</si>
  <si>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</si>
  <si>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</si>
  <si>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</si>
  <si>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</si>
  <si>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</si>
  <si>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</si>
  <si>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</si>
  <si>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</si>
  <si>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</si>
  <si>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</si>
  <si>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</si>
  <si>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</si>
  <si>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</si>
  <si>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</si>
  <si>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</si>
  <si>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</si>
  <si>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</si>
  <si>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</si>
  <si>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</si>
  <si>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</si>
  <si>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</si>
  <si>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</si>
  <si>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</si>
  <si>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</si>
  <si>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</si>
  <si>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</si>
  <si>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</si>
  <si>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</si>
  <si>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</si>
  <si>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</si>
  <si>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</si>
  <si>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</si>
  <si>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</si>
  <si>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</si>
  <si>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</si>
  <si>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</si>
  <si>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</si>
  <si>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</si>
  <si>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</si>
  <si>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</si>
  <si>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</si>
  <si>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</si>
  <si>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</si>
  <si>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</si>
  <si>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</si>
  <si>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</si>
  <si>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</si>
  <si>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</si>
  <si>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</si>
  <si>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</si>
  <si>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</si>
  <si>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</si>
  <si>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</si>
  <si>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</si>
  <si>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</si>
  <si>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</si>
  <si>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</si>
  <si>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</si>
  <si>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</si>
  <si>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</si>
  <si>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</si>
  <si>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</si>
  <si>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</si>
  <si>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</si>
  <si>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</si>
  <si>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</si>
  <si>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</si>
  <si>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</si>
  <si>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</si>
  <si>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</si>
  <si>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</si>
  <si>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</si>
  <si>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</si>
  <si>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</si>
  <si>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</si>
  <si>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</si>
  <si>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</si>
  <si>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</si>
  <si>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</si>
  <si>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</si>
  <si>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</si>
  <si>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</si>
  <si>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</si>
  <si>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</si>
  <si>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</si>
  <si>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</si>
  <si>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</si>
  <si>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</si>
  <si>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</si>
  <si>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</si>
  <si>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</si>
  <si>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</si>
  <si>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</si>
  <si>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</si>
  <si>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</si>
  <si>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</si>
  <si>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</si>
  <si>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</si>
  <si>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</si>
  <si>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</si>
  <si>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</si>
  <si>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</si>
  <si>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</si>
  <si>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</si>
  <si>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</si>
  <si>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</si>
  <si>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</si>
  <si>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</si>
  <si>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</si>
  <si>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</si>
  <si>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</si>
  <si>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</si>
  <si>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</si>
  <si>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</si>
  <si>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</si>
  <si>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</si>
  <si>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</si>
  <si>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</si>
  <si>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</si>
  <si>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</si>
  <si>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</si>
  <si>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</si>
  <si>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</si>
  <si>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</si>
  <si>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</si>
  <si>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</si>
  <si>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</si>
  <si>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</si>
  <si>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</si>
  <si>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</si>
  <si>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</si>
  <si>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</si>
  <si>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</si>
  <si>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</si>
  <si>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</si>
  <si>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</si>
  <si>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</si>
  <si>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</si>
  <si>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</si>
  <si>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</si>
  <si>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</si>
  <si>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</si>
  <si>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</si>
  <si>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</si>
  <si>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</si>
  <si>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</si>
  <si>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</si>
  <si>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</si>
  <si>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</si>
  <si>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</si>
  <si>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</si>
  <si>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</si>
  <si>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</si>
  <si>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</si>
  <si>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</si>
  <si>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</si>
  <si>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</si>
  <si>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</si>
  <si>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</si>
  <si>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</si>
  <si>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</si>
  <si>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</si>
  <si>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</si>
  <si>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</si>
  <si>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</si>
  <si>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</si>
  <si>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</si>
  <si>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</si>
  <si>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</si>
  <si>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</si>
  <si>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</si>
  <si>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</si>
  <si>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</si>
  <si>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</si>
  <si>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</si>
  <si>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</si>
  <si>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</si>
  <si>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</si>
  <si>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</si>
  <si>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</si>
  <si>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</si>
  <si>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</si>
  <si>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</si>
  <si>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</si>
  <si>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</si>
  <si>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</si>
  <si>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</si>
  <si>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</si>
  <si>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</si>
  <si>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</si>
  <si>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</si>
  <si>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</si>
  <si>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</si>
  <si>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</si>
  <si>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</si>
  <si>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</si>
  <si>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</si>
  <si>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</si>
  <si>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</si>
  <si>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</si>
  <si>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</si>
  <si>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</si>
  <si>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</si>
  <si>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</si>
  <si>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</si>
  <si>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</si>
  <si>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</si>
  <si>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</si>
  <si>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</si>
  <si>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</si>
  <si>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</si>
  <si>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</si>
  <si>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</si>
  <si>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</si>
  <si>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</si>
  <si>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</si>
  <si>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</si>
  <si>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</si>
  <si>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</si>
  <si>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</si>
  <si>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</si>
  <si>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</si>
  <si>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</si>
  <si>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</si>
  <si>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</si>
  <si>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</si>
  <si>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</si>
  <si>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</si>
  <si>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</si>
  <si>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</si>
  <si>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</si>
  <si>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</si>
  <si>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</si>
  <si>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</si>
  <si>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</si>
  <si>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</si>
  <si>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</si>
  <si>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</si>
  <si>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</si>
  <si>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</si>
  <si>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</si>
  <si>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</si>
  <si>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</si>
  <si>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</si>
  <si>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</si>
  <si>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</si>
  <si>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</si>
  <si>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</si>
  <si>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</si>
  <si>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</si>
  <si>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</si>
  <si>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</si>
  <si>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</si>
  <si>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</si>
  <si>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</si>
  <si>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</si>
  <si>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</si>
  <si>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</si>
  <si>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</si>
  <si>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</si>
  <si>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</si>
  <si>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</si>
  <si>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</si>
  <si>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</si>
  <si>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</si>
  <si>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</si>
  <si>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</si>
  <si>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</si>
  <si>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</si>
  <si>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</si>
  <si>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</si>
  <si>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</si>
  <si>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</si>
  <si>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</si>
  <si>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</si>
  <si>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</si>
  <si>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</si>
  <si>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</si>
  <si>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</si>
  <si>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</si>
  <si>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</si>
  <si>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</si>
  <si>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</si>
  <si>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</si>
  <si>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</si>
  <si>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</si>
  <si>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</si>
  <si>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</si>
  <si>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</si>
  <si>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</si>
  <si>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</si>
  <si>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</si>
  <si>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</si>
  <si>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</si>
  <si>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</si>
  <si>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</si>
  <si>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</si>
  <si>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</si>
  <si>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</si>
  <si>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</si>
  <si>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</si>
  <si>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</si>
  <si>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</si>
  <si>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</si>
  <si>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</si>
  <si>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</si>
  <si>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</si>
  <si>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</si>
  <si>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</si>
  <si>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</si>
  <si>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</si>
  <si>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</si>
  <si>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</si>
  <si>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</si>
  <si>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</si>
  <si>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</si>
  <si>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</si>
  <si>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</si>
  <si>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</si>
  <si>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</si>
  <si>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</si>
  <si>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</si>
  <si>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</si>
  <si>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</si>
  <si>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</si>
  <si>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</si>
  <si>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</si>
  <si>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</si>
  <si>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</si>
  <si>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</si>
  <si>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</si>
  <si>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</si>
  <si>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</si>
  <si>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</si>
  <si>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</si>
  <si>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</si>
  <si>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</si>
  <si>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</si>
  <si>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</si>
  <si>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</si>
  <si>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</si>
  <si>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</si>
  <si>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</si>
  <si>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</si>
  <si>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</si>
  <si>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</si>
  <si>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</si>
  <si>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</si>
  <si>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</si>
  <si>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</si>
  <si>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</si>
  <si>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</si>
  <si>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</si>
  <si>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</si>
  <si>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</si>
  <si>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</si>
  <si>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</si>
  <si>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</si>
  <si>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</si>
  <si>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</si>
  <si>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</si>
  <si>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</si>
  <si>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</si>
  <si>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</si>
  <si>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</si>
  <si>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</si>
  <si>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</si>
  <si>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</si>
  <si>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</si>
  <si>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</si>
  <si>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</si>
  <si>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</si>
  <si>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</si>
  <si>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</si>
  <si>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</si>
  <si>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</si>
  <si>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</si>
  <si>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</si>
  <si>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</si>
  <si>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</si>
  <si>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</si>
  <si>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</si>
  <si>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</si>
  <si>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</si>
  <si>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</si>
  <si>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</si>
  <si>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</si>
  <si>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</si>
  <si>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</si>
  <si>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</si>
  <si>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</si>
  <si>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</si>
  <si>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</si>
  <si>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</si>
  <si>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</si>
  <si>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</si>
  <si>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</si>
  <si>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</si>
  <si>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</si>
  <si>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</si>
  <si>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</si>
  <si>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</si>
  <si>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</si>
  <si>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</si>
  <si>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</si>
  <si>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</si>
  <si>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</si>
  <si>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</si>
  <si>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</si>
  <si>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</si>
  <si>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</si>
  <si>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</si>
  <si>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</si>
  <si>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</si>
  <si>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</si>
  <si>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</si>
  <si>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</si>
  <si>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</si>
  <si>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</si>
  <si>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</si>
  <si>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</si>
  <si>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</si>
  <si>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</si>
  <si>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</si>
  <si>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</si>
  <si>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</si>
  <si>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</si>
  <si>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</si>
  <si>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</si>
  <si>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</si>
  <si>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</si>
  <si>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</si>
  <si>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</si>
  <si>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</si>
  <si>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</si>
  <si>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</si>
  <si>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</si>
  <si>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</si>
  <si>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</si>
  <si>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</si>
  <si>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</si>
  <si>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</si>
  <si>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</si>
  <si>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</si>
  <si>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</si>
  <si>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</si>
  <si>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</si>
  <si>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</si>
  <si>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</si>
  <si>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</si>
  <si>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</si>
  <si>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</si>
  <si>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</si>
  <si>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</si>
  <si>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</si>
  <si>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</si>
  <si>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</si>
  <si>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</si>
  <si>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</si>
  <si>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</si>
  <si>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</si>
  <si>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</si>
  <si>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</si>
  <si>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</si>
  <si>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</si>
  <si>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</si>
  <si>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</si>
  <si>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</si>
  <si>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</si>
  <si>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</si>
  <si>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</si>
  <si>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</si>
  <si>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</si>
  <si>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</si>
  <si>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</si>
  <si>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</si>
  <si>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</si>
  <si>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</si>
  <si>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</si>
  <si>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</si>
  <si>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</si>
  <si>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</si>
  <si>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</si>
  <si>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</si>
  <si>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</si>
  <si>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</si>
  <si>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</si>
  <si>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</si>
  <si>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</si>
  <si>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</si>
  <si>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</si>
  <si>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</si>
  <si>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</si>
  <si>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</si>
  <si>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</si>
  <si>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</si>
  <si>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</si>
  <si>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</si>
  <si>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</si>
  <si>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</si>
  <si>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</si>
  <si>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</si>
  <si>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</si>
  <si>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</si>
  <si>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</si>
  <si>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</si>
  <si>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</si>
  <si>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</si>
  <si>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</si>
  <si>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</si>
  <si>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</si>
  <si>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</si>
  <si>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</si>
  <si>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</si>
  <si>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</si>
  <si>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</si>
  <si>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</si>
  <si>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</si>
  <si>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</si>
  <si>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</si>
  <si>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</si>
  <si>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</si>
  <si>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</si>
  <si>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</si>
  <si>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</si>
  <si>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</si>
  <si>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</si>
  <si>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</si>
  <si>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</si>
  <si>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</si>
  <si>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</si>
  <si>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</si>
  <si>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</si>
  <si>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</si>
  <si>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</si>
  <si>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</si>
  <si>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</si>
  <si>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</si>
  <si>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</si>
  <si>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</si>
  <si>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</si>
  <si>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</si>
  <si>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</si>
  <si>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</si>
  <si>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</si>
  <si>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</si>
  <si>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</si>
  <si>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</si>
  <si>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</si>
  <si>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</si>
  <si>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</si>
  <si>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</si>
  <si>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</si>
  <si>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</si>
  <si>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</si>
  <si>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</si>
  <si>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</si>
  <si>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</si>
  <si>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</si>
  <si>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</si>
  <si>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</si>
  <si>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</si>
  <si>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</si>
  <si>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</si>
  <si>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</si>
  <si>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</si>
  <si>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</si>
  <si>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</si>
  <si>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</si>
  <si>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</si>
  <si>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</si>
  <si>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</si>
  <si>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</si>
  <si>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</si>
  <si>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</si>
  <si>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</si>
  <si>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</si>
  <si>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</si>
  <si>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</si>
  <si>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</si>
  <si>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</si>
  <si>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</si>
  <si>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</si>
  <si>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</si>
  <si>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</si>
  <si>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</si>
  <si>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</si>
  <si>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</si>
  <si>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</si>
  <si>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</si>
  <si>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</si>
  <si>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</si>
  <si>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</si>
  <si>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</si>
  <si>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</si>
  <si>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</si>
  <si>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</si>
  <si>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</si>
  <si>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</si>
  <si>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</si>
  <si>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</si>
  <si>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</si>
  <si>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</si>
  <si>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</si>
  <si>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</si>
  <si>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</si>
  <si>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</si>
  <si>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</si>
  <si>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</si>
  <si>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</si>
  <si>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</si>
  <si>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</si>
  <si>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</si>
  <si>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</si>
  <si>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</si>
  <si>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</si>
  <si>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</si>
  <si>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</si>
  <si>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</si>
  <si>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</si>
  <si>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</si>
  <si>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</si>
  <si>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</si>
  <si>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</si>
  <si>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</si>
  <si>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</si>
  <si>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</si>
  <si>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</si>
  <si>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</si>
  <si>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</si>
  <si>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</si>
  <si>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</si>
  <si>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</si>
  <si>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</si>
  <si>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</si>
  <si>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</si>
  <si>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</si>
  <si>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</si>
  <si>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</si>
  <si>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</si>
  <si>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</si>
  <si>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</si>
  <si>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</si>
  <si>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</si>
  <si>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</si>
  <si>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</si>
  <si>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</si>
  <si>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</si>
  <si>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</si>
  <si>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</si>
  <si>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</si>
  <si>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</si>
  <si>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</si>
  <si>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</si>
  <si>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</si>
  <si>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</si>
  <si>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</si>
  <si>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</si>
  <si>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</si>
  <si>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</si>
  <si>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</si>
  <si>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</si>
  <si>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</si>
  <si>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</si>
  <si>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</si>
  <si>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</si>
  <si>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</si>
  <si>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</si>
  <si>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</si>
  <si>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</si>
  <si>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</si>
  <si>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</si>
  <si>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</si>
  <si>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</si>
  <si>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</si>
  <si>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</si>
  <si>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</si>
  <si>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</si>
  <si>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</si>
  <si>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</si>
  <si>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</si>
  <si>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</si>
  <si>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</si>
  <si>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</si>
  <si>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</si>
  <si>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</si>
  <si>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</si>
  <si>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</si>
  <si>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</si>
  <si>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</si>
  <si>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</si>
  <si>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</si>
  <si>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</si>
  <si>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</si>
  <si>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</si>
  <si>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</si>
  <si>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</si>
  <si>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</si>
  <si>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</si>
  <si>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</si>
  <si>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</si>
  <si>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</si>
  <si>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</si>
  <si>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</si>
  <si>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</si>
  <si>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</si>
  <si>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</si>
  <si>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</si>
  <si>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</si>
  <si>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</si>
  <si>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</si>
  <si>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</si>
  <si>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</si>
  <si>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</si>
  <si>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</si>
  <si>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</si>
  <si>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</si>
  <si>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</si>
  <si>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</si>
  <si>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</si>
  <si>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</si>
  <si>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</si>
  <si>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</si>
  <si>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</si>
  <si>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</si>
  <si>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</si>
  <si>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</si>
  <si>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</si>
  <si>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</si>
  <si>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</si>
  <si>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</si>
  <si>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</si>
  <si>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</si>
  <si>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</si>
  <si>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</si>
  <si>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</si>
  <si>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</si>
  <si>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</si>
  <si>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</si>
  <si>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</si>
  <si>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</si>
  <si>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</si>
  <si>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</si>
  <si>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</si>
  <si>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</si>
  <si>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</si>
  <si>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</si>
  <si>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</si>
  <si>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</si>
  <si>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</si>
  <si>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</si>
  <si>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</si>
  <si>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</si>
  <si>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</si>
  <si>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</si>
  <si>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</si>
  <si>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</si>
  <si>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</si>
  <si>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</si>
  <si>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</si>
  <si>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</si>
  <si>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</si>
  <si>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</si>
  <si>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</si>
  <si>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</si>
  <si>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</si>
  <si>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</si>
  <si>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</si>
  <si>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</si>
  <si>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</si>
  <si>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</si>
  <si>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</si>
  <si>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</si>
  <si>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</si>
  <si>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</si>
  <si>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</si>
  <si>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</si>
  <si>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</si>
  <si>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</si>
  <si>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</si>
  <si>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</si>
  <si>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</si>
  <si>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</si>
  <si>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</si>
  <si>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</si>
  <si>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</si>
  <si>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</si>
  <si>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</si>
  <si>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</si>
  <si>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</si>
  <si>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</si>
  <si>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</si>
  <si>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</si>
  <si>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</si>
  <si>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</si>
  <si>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</si>
  <si>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</si>
  <si>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</si>
  <si>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</si>
  <si>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</si>
  <si>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</si>
  <si>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</si>
  <si>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</si>
  <si>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</si>
  <si>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</si>
  <si>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</si>
  <si>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</si>
  <si>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</si>
  <si>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</si>
  <si>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</si>
  <si>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</si>
  <si>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</si>
  <si>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</si>
  <si>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</si>
  <si>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</si>
  <si>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</si>
  <si>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</si>
  <si>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</si>
  <si>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</si>
  <si>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</si>
  <si>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</si>
  <si>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</si>
  <si>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</si>
  <si>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</si>
  <si>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</si>
  <si>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</si>
  <si>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</si>
  <si>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</si>
  <si>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</si>
  <si>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</si>
  <si>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</si>
  <si>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</si>
  <si>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</si>
  <si>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</si>
  <si>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</si>
  <si>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</si>
  <si>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</si>
  <si>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</si>
  <si>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</si>
  <si>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</si>
  <si>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</si>
  <si>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</si>
  <si>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</si>
  <si>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</si>
  <si>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</si>
  <si>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</si>
  <si>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</si>
  <si>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</si>
  <si>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</si>
  <si>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</si>
  <si>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</si>
  <si>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</si>
  <si>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</si>
  <si>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</si>
  <si>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</si>
  <si>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</si>
  <si>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</si>
  <si>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</si>
  <si>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</si>
  <si>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</si>
  <si>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</si>
  <si>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</si>
  <si>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</si>
  <si>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</si>
  <si>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</si>
  <si>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</si>
  <si>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</si>
  <si>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</si>
  <si>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</si>
  <si>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</si>
  <si>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</si>
  <si>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</si>
  <si>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</si>
  <si>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</si>
  <si>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</si>
  <si>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</si>
  <si>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</si>
  <si>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</si>
  <si>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</si>
  <si>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</si>
  <si>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</si>
  <si>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</si>
  <si>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</si>
  <si>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</si>
  <si>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</si>
  <si>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</si>
  <si>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</si>
  <si>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</si>
  <si>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</si>
  <si>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</si>
  <si>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</si>
  <si>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</si>
  <si>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</si>
  <si>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</si>
  <si>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</si>
  <si>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</si>
  <si>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</si>
  <si>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</si>
  <si>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</si>
  <si>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</si>
  <si>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</si>
  <si>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</si>
  <si>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</si>
  <si>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</si>
  <si>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</si>
  <si>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</si>
  <si>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</si>
  <si>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</si>
  <si>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</si>
  <si>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</si>
  <si>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</si>
  <si>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</si>
  <si>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</si>
  <si>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</si>
  <si>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</si>
  <si>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</si>
  <si>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</si>
  <si>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</si>
  <si>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</si>
  <si>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</si>
  <si>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</si>
  <si>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</si>
  <si>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</si>
  <si>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</si>
  <si>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</si>
  <si>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</si>
  <si>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</si>
  <si>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</si>
  <si>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</si>
  <si>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</si>
  <si>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</si>
  <si>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</si>
  <si>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</si>
  <si>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</si>
  <si>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</si>
  <si>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</si>
  <si>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</si>
  <si>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</si>
  <si>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</si>
  <si>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</si>
  <si>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</si>
  <si>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</si>
  <si>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</si>
  <si>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</si>
  <si>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</si>
  <si>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</si>
  <si>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</si>
  <si>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</si>
  <si>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</si>
  <si>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</si>
  <si>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</si>
  <si>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</si>
  <si>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</si>
  <si>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</si>
  <si>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</si>
  <si>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</si>
  <si>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</si>
  <si>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</si>
  <si>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</si>
  <si>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</si>
  <si>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</si>
  <si>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</si>
  <si>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</si>
  <si>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</si>
  <si>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</si>
  <si>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</si>
  <si>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</si>
  <si>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</si>
  <si>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</si>
  <si>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</si>
  <si>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</si>
  <si>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</si>
  <si>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</si>
  <si>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</si>
  <si>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</si>
  <si>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</si>
  <si>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</si>
  <si>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</si>
  <si>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</si>
  <si>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</si>
  <si>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</si>
  <si>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</si>
  <si>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</si>
  <si>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</si>
  <si>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</si>
  <si>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</si>
  <si>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</si>
  <si>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</si>
  <si>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</si>
  <si>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</si>
  <si>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</si>
  <si>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</si>
  <si>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</si>
  <si>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</si>
  <si>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</si>
  <si>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</si>
  <si>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</si>
  <si>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</si>
  <si>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</si>
  <si>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</si>
  <si>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</si>
  <si>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</si>
  <si>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</si>
  <si>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</si>
  <si>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</si>
  <si>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</si>
  <si>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</si>
  <si>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</si>
  <si>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</si>
  <si>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</si>
  <si>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</si>
  <si>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</si>
  <si>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</si>
  <si>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</si>
  <si>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</si>
  <si>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</si>
  <si>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</si>
  <si>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</si>
  <si>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</si>
  <si>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</si>
  <si>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</si>
  <si>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</si>
  <si>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</si>
  <si>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</si>
  <si>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</si>
  <si>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</si>
  <si>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</si>
  <si>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</si>
  <si>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</si>
  <si>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</si>
  <si>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</si>
  <si>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</si>
  <si>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</si>
  <si>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</si>
  <si>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</si>
  <si>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</si>
  <si>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</si>
  <si>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</si>
  <si>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</si>
  <si>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</si>
  <si>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</si>
  <si>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</si>
  <si>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</si>
  <si>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</si>
  <si>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</si>
  <si>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</si>
  <si>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</si>
  <si>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</si>
  <si>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</si>
  <si>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</si>
  <si>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</si>
  <si>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</si>
  <si>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</si>
  <si>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</si>
  <si>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</si>
  <si>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</si>
  <si>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</si>
  <si>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</si>
  <si>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</si>
  <si>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</si>
  <si>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</si>
  <si>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</si>
  <si>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</si>
  <si>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</si>
  <si>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</si>
  <si>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</si>
  <si>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</si>
  <si>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</si>
  <si>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</si>
  <si>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</si>
  <si>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</si>
  <si>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</si>
  <si>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</si>
  <si>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</si>
  <si>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</si>
  <si>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</si>
  <si>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</si>
  <si>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</si>
  <si>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</si>
  <si>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</si>
  <si>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</si>
  <si>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</si>
  <si>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</si>
  <si>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</si>
  <si>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</si>
  <si>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</si>
  <si>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</si>
  <si>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</si>
  <si>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</si>
  <si>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</si>
  <si>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</si>
  <si>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</si>
  <si>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</si>
  <si>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</si>
  <si>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</si>
  <si>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</si>
  <si>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</si>
  <si>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</si>
  <si>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</si>
  <si>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</si>
  <si>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</si>
  <si>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</si>
  <si>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</si>
  <si>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</si>
  <si>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</si>
  <si>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</si>
  <si>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</si>
  <si>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</si>
  <si>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</si>
  <si>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</si>
  <si>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</si>
  <si>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</si>
  <si>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</si>
  <si>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</si>
  <si>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</si>
  <si>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</si>
  <si>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</si>
  <si>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</si>
  <si>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</si>
  <si>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</si>
  <si>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</si>
  <si>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</si>
  <si>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</si>
  <si>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</si>
  <si>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</si>
  <si>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</si>
  <si>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</si>
  <si>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</si>
  <si>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</si>
  <si>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</si>
  <si>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</si>
  <si>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</si>
  <si>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</si>
  <si>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</si>
  <si>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</si>
  <si>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</si>
  <si>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</si>
  <si>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</si>
  <si>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</si>
  <si>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</si>
  <si>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</si>
  <si>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</si>
  <si>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</si>
  <si>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</si>
  <si>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</si>
  <si>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</si>
  <si>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</si>
  <si>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</si>
  <si>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</si>
  <si>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</si>
  <si>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</si>
  <si>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</si>
  <si>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</si>
  <si>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</si>
  <si>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</si>
  <si>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</si>
  <si>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</si>
  <si>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</si>
  <si>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</si>
  <si>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</si>
  <si>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</si>
  <si>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</si>
  <si>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</si>
  <si>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</si>
  <si>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</si>
  <si>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</si>
  <si>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</si>
  <si>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</si>
  <si>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</si>
  <si>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</si>
  <si>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</si>
  <si>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</si>
  <si>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</si>
  <si>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</si>
  <si>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</si>
  <si>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</si>
  <si>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</si>
  <si>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</si>
  <si>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</si>
  <si>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</si>
  <si>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</si>
  <si>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</si>
  <si>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</si>
  <si>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</si>
  <si>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</si>
  <si>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</si>
  <si>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</si>
  <si>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</si>
  <si>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</si>
  <si>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</si>
  <si>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</si>
  <si>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</si>
  <si>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</si>
  <si>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</si>
  <si>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</si>
  <si>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</si>
  <si>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</si>
  <si>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</si>
  <si>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</si>
  <si>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</si>
  <si>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</si>
  <si>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</si>
  <si>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</si>
  <si>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</si>
  <si>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</si>
  <si>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</si>
  <si>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</si>
  <si>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</si>
  <si>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</si>
  <si>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</si>
  <si>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</si>
  <si>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</si>
  <si>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</si>
  <si>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</si>
  <si>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</si>
  <si>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</si>
  <si>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</si>
  <si>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</si>
  <si>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</si>
  <si>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</si>
  <si>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</si>
  <si>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</si>
  <si>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</si>
  <si>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</si>
  <si>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</si>
  <si>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</si>
  <si>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</si>
  <si>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</si>
  <si>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</si>
  <si>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</si>
  <si>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</si>
  <si>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</si>
  <si>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</si>
  <si>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</si>
  <si>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</si>
  <si>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</si>
  <si>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</si>
  <si>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</si>
  <si>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</si>
  <si>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</si>
  <si>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</si>
  <si>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</si>
  <si>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</si>
  <si>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</si>
  <si>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</si>
  <si>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</si>
  <si>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</si>
  <si>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</si>
  <si>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</si>
  <si>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</si>
  <si>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</si>
  <si>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</si>
  <si>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</si>
  <si>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</si>
  <si>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</si>
  <si>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</si>
  <si>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</si>
  <si>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</si>
  <si>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</si>
  <si>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</si>
  <si>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</si>
  <si>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</si>
  <si>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</si>
  <si>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</si>
  <si>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</si>
  <si>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</si>
  <si>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</si>
  <si>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</si>
  <si>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</si>
  <si>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</si>
  <si>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</si>
  <si>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</si>
  <si>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</si>
  <si>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</si>
  <si>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</si>
  <si>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</si>
  <si>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</si>
  <si>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</si>
  <si>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</si>
  <si>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</si>
  <si>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</si>
  <si>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</si>
  <si>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</si>
  <si>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</si>
  <si>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</si>
  <si>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</si>
  <si>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</si>
  <si>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</si>
  <si>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</si>
  <si>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</si>
  <si>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</si>
  <si>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</si>
  <si>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</si>
  <si>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</si>
  <si>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</si>
  <si>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</si>
  <si>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</si>
  <si>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</si>
  <si>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</si>
  <si>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</si>
  <si>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</si>
  <si>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</si>
  <si>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</si>
  <si>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</si>
  <si>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</si>
  <si>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</si>
  <si>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</si>
  <si>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</si>
  <si>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</si>
  <si>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</si>
  <si>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</si>
  <si>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</si>
  <si>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</si>
  <si>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</si>
  <si>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</si>
  <si>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</si>
  <si>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</si>
  <si>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</si>
  <si>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</si>
  <si>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</si>
  <si>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</si>
  <si>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</si>
  <si>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</si>
  <si>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</si>
  <si>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</si>
  <si>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</si>
  <si>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</si>
  <si>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</si>
  <si>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</si>
  <si>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</si>
  <si>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</si>
  <si>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</si>
  <si>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</si>
  <si>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</si>
  <si>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</si>
  <si>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</si>
  <si>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</si>
  <si>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</si>
  <si>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</si>
  <si>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</si>
  <si>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</si>
  <si>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</si>
  <si>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</si>
  <si>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</si>
  <si>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</si>
  <si>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</si>
  <si>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</si>
  <si>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</si>
  <si>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</si>
  <si>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</si>
  <si>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</si>
  <si>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</si>
  <si>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</si>
  <si>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</si>
  <si>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</si>
  <si>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</si>
  <si>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</si>
  <si>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</si>
  <si>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</si>
  <si>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</si>
  <si>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</si>
  <si>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</si>
  <si>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</si>
  <si>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</si>
  <si>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</si>
  <si>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</si>
  <si>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</si>
  <si>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</si>
  <si>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</si>
  <si>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</si>
  <si>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</si>
  <si>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</si>
  <si>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</si>
  <si>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</si>
  <si>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</si>
  <si>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</si>
  <si>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</si>
  <si>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</si>
  <si>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</si>
  <si>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</si>
  <si>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</si>
  <si>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</si>
  <si>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</si>
  <si>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</si>
  <si>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</si>
  <si>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</si>
  <si>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</si>
  <si>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</si>
  <si>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</si>
  <si>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</si>
  <si>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</si>
  <si>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</si>
  <si>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</si>
  <si>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</si>
  <si>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</si>
  <si>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</si>
  <si>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</si>
  <si>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</si>
  <si>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</si>
  <si>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</si>
  <si>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</si>
  <si>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</si>
  <si>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</si>
  <si>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</si>
  <si>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</si>
  <si>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</si>
  <si>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</si>
  <si>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</si>
  <si>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</si>
  <si>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</si>
  <si>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</si>
  <si>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</si>
  <si>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</si>
  <si>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</si>
  <si>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</si>
  <si>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</si>
  <si>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</si>
  <si>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</si>
  <si>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</si>
  <si>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</si>
  <si>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</si>
  <si>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</si>
  <si>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</si>
  <si>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</si>
  <si>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</si>
  <si>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</si>
  <si>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</si>
  <si>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</si>
  <si>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</si>
  <si>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</si>
  <si>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</si>
  <si>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</si>
  <si>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</si>
  <si>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</si>
  <si>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</si>
  <si>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</si>
  <si>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</si>
  <si>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</si>
  <si>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</si>
  <si>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</si>
  <si>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</si>
  <si>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</si>
  <si>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</si>
  <si>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</si>
  <si>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</si>
  <si>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</si>
  <si>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</si>
  <si>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</si>
  <si>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</si>
  <si>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</si>
  <si>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</si>
  <si>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</si>
  <si>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</si>
  <si>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</si>
  <si>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</si>
  <si>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</si>
  <si>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</si>
  <si>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</si>
  <si>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</si>
  <si>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</si>
  <si>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</si>
  <si>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</si>
  <si>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</si>
  <si>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</si>
  <si>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</si>
  <si>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</si>
  <si>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</si>
  <si>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</si>
  <si>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</si>
  <si>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</si>
  <si>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</si>
  <si>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</si>
  <si>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</si>
  <si>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</si>
  <si>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</si>
  <si>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</si>
  <si>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</si>
  <si>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</si>
  <si>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</si>
  <si>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</si>
  <si>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</si>
  <si>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</si>
  <si>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</si>
  <si>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</si>
  <si>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</si>
  <si>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</si>
  <si>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</si>
  <si>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</si>
  <si>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</si>
  <si>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</si>
  <si>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</si>
  <si>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</si>
  <si>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</si>
  <si>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</si>
  <si>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</si>
  <si>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</si>
  <si>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</si>
  <si>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</si>
  <si>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</si>
  <si>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</si>
  <si>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</si>
  <si>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</si>
  <si>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</si>
  <si>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</si>
  <si>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</si>
  <si>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</si>
  <si>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</si>
  <si>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</si>
  <si>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</si>
  <si>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</si>
  <si>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</si>
  <si>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</si>
  <si>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</si>
  <si>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</si>
  <si>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</si>
  <si>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</si>
  <si>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</si>
  <si>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</si>
  <si>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</si>
  <si>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</si>
  <si>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</si>
  <si>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</si>
  <si>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</si>
  <si>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</si>
  <si>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</si>
  <si>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</si>
  <si>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</si>
  <si>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</si>
  <si>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</si>
  <si>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</si>
  <si>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</si>
  <si>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</si>
  <si>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</si>
  <si>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</si>
  <si>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</si>
  <si>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</si>
  <si>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</si>
  <si>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</si>
  <si>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</si>
  <si>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</si>
  <si>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</si>
  <si>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</si>
  <si>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</si>
  <si>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</si>
  <si>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</si>
  <si>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</si>
  <si>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</si>
  <si>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</si>
  <si>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</si>
  <si>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</si>
  <si>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</si>
  <si>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</si>
  <si>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</si>
  <si>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</si>
  <si>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</si>
  <si>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</si>
  <si>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</si>
  <si>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</si>
  <si>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</si>
  <si>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</si>
  <si>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</si>
  <si>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</si>
  <si>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</si>
  <si>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</si>
  <si>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</si>
  <si>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</si>
  <si>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</si>
  <si>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</si>
  <si>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</si>
  <si>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</si>
  <si>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</si>
  <si>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</si>
  <si>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</si>
  <si>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</si>
  <si>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</si>
  <si>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</si>
  <si>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</si>
  <si>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</si>
  <si>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</si>
  <si>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</si>
  <si>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</si>
  <si>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</si>
  <si>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</si>
  <si>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</si>
  <si>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</si>
  <si>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</si>
  <si>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</si>
  <si>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</si>
  <si>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</si>
  <si>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</si>
  <si>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</si>
  <si>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</si>
  <si>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</si>
  <si>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</si>
  <si>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</si>
  <si>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</si>
  <si>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</si>
  <si>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</si>
  <si>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</si>
  <si>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</si>
  <si>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</si>
  <si>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</si>
  <si>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</si>
  <si>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</si>
  <si>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</si>
  <si>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</si>
  <si>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</si>
  <si>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</si>
  <si>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</si>
  <si>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</si>
  <si>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</si>
  <si>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</si>
  <si>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</si>
  <si>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</si>
  <si>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</si>
  <si>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</si>
  <si>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</si>
  <si>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</si>
  <si>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</si>
  <si>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</si>
  <si>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</si>
  <si>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</si>
  <si>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</si>
  <si>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</si>
  <si>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</si>
  <si>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</si>
  <si>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</si>
  <si>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</si>
  <si>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</si>
  <si>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</si>
  <si>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</si>
  <si>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</si>
  <si>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</si>
  <si>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</si>
  <si>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</si>
  <si>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</si>
  <si>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</si>
  <si>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</si>
  <si>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</si>
  <si>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</si>
  <si>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</si>
  <si>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</si>
  <si>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</si>
  <si>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</si>
  <si>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</si>
  <si>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</si>
  <si>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</si>
  <si>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</si>
  <si>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</si>
  <si>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</si>
  <si>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</si>
  <si>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</si>
  <si>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</si>
  <si>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</si>
  <si>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</si>
  <si>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</si>
  <si>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</si>
  <si>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</si>
  <si>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</si>
  <si>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</si>
  <si>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</si>
  <si>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</si>
  <si>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</si>
  <si>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</si>
  <si>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</si>
  <si>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</si>
  <si>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</si>
  <si>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</si>
  <si>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</si>
  <si>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</si>
  <si>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</si>
  <si>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</si>
  <si>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</si>
  <si>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</si>
  <si>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</si>
  <si>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</si>
  <si>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</si>
  <si>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</si>
  <si>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</si>
  <si>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</si>
  <si>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</si>
  <si>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</si>
  <si>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</si>
  <si>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</si>
  <si>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</si>
  <si>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</si>
  <si>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</si>
  <si>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</si>
  <si>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</si>
  <si>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</si>
  <si>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</si>
  <si>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</si>
  <si>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</si>
  <si>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</si>
  <si>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</si>
  <si>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</si>
  <si>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</si>
  <si>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</si>
  <si>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</si>
  <si>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</si>
  <si>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</si>
  <si>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</si>
  <si>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</si>
  <si>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</si>
  <si>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</si>
  <si>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</si>
  <si>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</si>
  <si>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</si>
  <si>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</si>
  <si>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</si>
  <si>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</si>
  <si>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</si>
  <si>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</si>
  <si>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</si>
  <si>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</si>
  <si>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</si>
  <si>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</si>
  <si>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</si>
  <si>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</si>
  <si>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</si>
  <si>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</si>
  <si>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</si>
  <si>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</si>
  <si>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</si>
  <si>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</si>
  <si>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</si>
  <si>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</si>
  <si>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</si>
  <si>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</si>
  <si>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</si>
  <si>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</si>
  <si>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</si>
  <si>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</si>
  <si>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</si>
  <si>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</si>
  <si>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</si>
  <si>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</si>
  <si>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</si>
  <si>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</si>
  <si>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</si>
  <si>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</si>
  <si>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</si>
  <si>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</si>
  <si>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</si>
  <si>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</si>
  <si>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</si>
  <si>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</si>
  <si>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</si>
  <si>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</si>
  <si>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</si>
  <si>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</si>
  <si>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</si>
  <si>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</si>
  <si>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</si>
  <si>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</si>
  <si>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</si>
  <si>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</si>
  <si>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</si>
  <si>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</si>
  <si>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</si>
  <si>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</si>
  <si>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</si>
  <si>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</si>
  <si>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</si>
  <si>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</si>
  <si>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</si>
  <si>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</si>
  <si>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</si>
  <si>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</si>
  <si>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</si>
  <si>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</si>
  <si>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</si>
  <si>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</si>
  <si>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</si>
  <si>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</si>
  <si>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</si>
  <si>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</si>
  <si>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</si>
  <si>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</si>
  <si>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</si>
  <si>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</si>
  <si>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</si>
  <si>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</si>
  <si>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</si>
  <si>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</si>
  <si>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</si>
  <si>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</si>
  <si>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</si>
  <si>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</si>
  <si>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</si>
  <si>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</si>
  <si>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</si>
  <si>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</si>
  <si>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</si>
  <si>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</si>
  <si>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</si>
  <si>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</si>
  <si>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</si>
  <si>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</si>
  <si>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</si>
  <si>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</si>
  <si>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</si>
  <si>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</si>
  <si>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</si>
  <si>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</si>
  <si>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</si>
  <si>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</si>
  <si>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</si>
  <si>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</si>
  <si>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</si>
  <si>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</si>
  <si>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</si>
  <si>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</si>
  <si>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</si>
  <si>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</si>
  <si>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</si>
  <si>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</si>
  <si>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</si>
  <si>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</si>
  <si>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</si>
  <si>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</si>
  <si>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</si>
  <si>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</si>
  <si>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</si>
  <si>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</si>
  <si>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</si>
  <si>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</si>
  <si>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</si>
  <si>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</si>
  <si>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</si>
  <si>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</si>
  <si>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</si>
  <si>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</si>
  <si>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</si>
  <si>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</si>
  <si>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</si>
  <si>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</si>
  <si>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</si>
  <si>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</si>
  <si>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</si>
  <si>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</si>
  <si>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</si>
  <si>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</si>
  <si>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</si>
  <si>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</si>
  <si>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</si>
  <si>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</si>
  <si>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</si>
  <si>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</si>
  <si>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</si>
  <si>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</si>
  <si>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</si>
  <si>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</si>
  <si>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</si>
  <si>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</si>
  <si>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</si>
  <si>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</si>
  <si>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</si>
  <si>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</si>
  <si>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</si>
  <si>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</si>
  <si>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</si>
  <si>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</si>
  <si>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</si>
  <si>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</si>
  <si>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</si>
  <si>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</si>
  <si>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</si>
  <si>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</si>
  <si>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</si>
  <si>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</si>
  <si>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</si>
  <si>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</si>
  <si>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</si>
  <si>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</si>
  <si>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</si>
  <si>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</si>
  <si>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</si>
  <si>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</si>
  <si>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</si>
  <si>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</si>
  <si>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</si>
  <si>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</si>
  <si>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</si>
  <si>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</si>
  <si>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</si>
  <si>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</si>
  <si>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</si>
  <si>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</si>
  <si>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</si>
  <si>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</si>
  <si>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</si>
  <si>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</si>
  <si>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</si>
  <si>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</si>
  <si>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</si>
  <si>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</si>
  <si>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</si>
  <si>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</si>
  <si>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</si>
  <si>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</si>
  <si>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</si>
  <si>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</si>
  <si>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</si>
  <si>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</si>
  <si>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</si>
  <si>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</si>
  <si>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</si>
  <si>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</si>
  <si>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</si>
  <si>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</si>
  <si>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</si>
  <si>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</si>
  <si>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</si>
  <si>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</si>
  <si>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</si>
  <si>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</si>
  <si>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</si>
  <si>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</si>
  <si>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</si>
  <si>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</si>
  <si>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</si>
  <si>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</si>
  <si>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</si>
  <si>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</si>
  <si>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</si>
  <si>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</si>
  <si>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</si>
  <si>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</si>
  <si>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</si>
  <si>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</si>
  <si>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</si>
  <si>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</si>
  <si>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</si>
  <si>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</si>
  <si>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</si>
  <si>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</si>
  <si>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</si>
  <si>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</si>
  <si>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</si>
  <si>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</si>
  <si>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</si>
  <si>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</si>
  <si>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</si>
  <si>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</si>
  <si>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</si>
  <si>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</si>
  <si>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</si>
  <si>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</si>
  <si>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</si>
  <si>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</si>
  <si>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</si>
  <si>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</si>
  <si>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</si>
  <si>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</si>
  <si>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</si>
  <si>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</si>
  <si>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</si>
  <si>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</si>
  <si>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</si>
  <si>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</si>
  <si>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</si>
  <si>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</si>
  <si>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</si>
  <si>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</si>
  <si>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</si>
  <si>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</si>
  <si>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</si>
  <si>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</si>
  <si>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</si>
  <si>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</si>
  <si>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</si>
  <si>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</si>
  <si>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</si>
  <si>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</si>
  <si>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</si>
  <si>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</si>
  <si>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</si>
  <si>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</si>
  <si>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</si>
  <si>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</si>
  <si>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</si>
  <si>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</si>
  <si>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</si>
  <si>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</si>
  <si>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</si>
  <si>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</si>
  <si>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</si>
  <si>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</si>
  <si>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</si>
  <si>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</si>
  <si>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</si>
  <si>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</si>
  <si>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</si>
  <si>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</si>
  <si>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</si>
  <si>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</si>
  <si>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</si>
  <si>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</si>
  <si>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</si>
  <si>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</si>
  <si>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</si>
  <si>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</si>
  <si>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</si>
  <si>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</si>
  <si>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</si>
  <si>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</si>
  <si>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</si>
  <si>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</si>
  <si>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</si>
  <si>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</si>
  <si>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</si>
  <si>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</si>
  <si>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</si>
  <si>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</si>
  <si>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</si>
  <si>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</si>
  <si>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</si>
  <si>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</si>
  <si>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</si>
  <si>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</si>
  <si>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</si>
  <si>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</si>
  <si>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</si>
  <si>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</si>
  <si>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</si>
  <si>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</si>
  <si>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</si>
  <si>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</si>
  <si>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</si>
  <si>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</si>
  <si>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</si>
  <si>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</si>
  <si>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</si>
  <si>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</si>
  <si>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</si>
  <si>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</si>
  <si>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</si>
  <si>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</si>
  <si>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</si>
  <si>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</si>
  <si>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</si>
  <si>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</si>
  <si>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</si>
  <si>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</si>
  <si>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</si>
  <si>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</si>
  <si>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</si>
  <si>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</si>
  <si>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</si>
  <si>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</si>
  <si>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</si>
  <si>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</si>
  <si>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</si>
  <si>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</si>
  <si>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</si>
  <si>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</si>
  <si>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</si>
  <si>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</si>
  <si>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</si>
  <si>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</si>
  <si>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</si>
  <si>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</si>
  <si>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</si>
  <si>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</si>
  <si>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</si>
  <si>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</si>
  <si>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</si>
  <si>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</si>
  <si>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</si>
  <si>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</si>
  <si>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</si>
  <si>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</si>
  <si>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</si>
  <si>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</si>
  <si>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</si>
  <si>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</si>
  <si>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</si>
  <si>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</si>
  <si>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</si>
  <si>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</si>
  <si>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</si>
  <si>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</si>
  <si>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</si>
  <si>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</si>
  <si>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</si>
  <si>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</si>
  <si>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</si>
  <si>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</si>
  <si>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</si>
  <si>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</si>
  <si>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</si>
  <si>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</si>
  <si>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</si>
  <si>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</si>
  <si>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</si>
  <si>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</si>
  <si>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</si>
  <si>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</si>
  <si>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</si>
  <si>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</si>
  <si>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</si>
  <si>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</si>
  <si>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</si>
  <si>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</si>
  <si>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</si>
  <si>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</si>
  <si>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</si>
  <si>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</si>
  <si>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</si>
  <si>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</si>
  <si>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</si>
  <si>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</si>
  <si>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</si>
  <si>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</si>
  <si>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</si>
  <si>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</si>
  <si>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</si>
  <si>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</si>
  <si>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</si>
  <si>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</si>
  <si>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</si>
  <si>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</si>
  <si>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</si>
  <si>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</si>
  <si>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</si>
  <si>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</si>
  <si>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</si>
  <si>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</si>
  <si>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</si>
  <si>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</si>
  <si>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</si>
  <si>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</si>
  <si>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</si>
  <si>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</si>
  <si>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</si>
  <si>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</si>
  <si>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</si>
  <si>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</si>
  <si>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</si>
  <si>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</si>
  <si>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</si>
  <si>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</si>
  <si>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</si>
  <si>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</si>
  <si>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</si>
  <si>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</si>
  <si>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</si>
  <si>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</si>
  <si>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</si>
  <si>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</si>
  <si>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</si>
  <si>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</si>
  <si>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</si>
  <si>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</si>
  <si>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</si>
  <si>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</si>
  <si>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</si>
  <si>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</si>
  <si>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</si>
  <si>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</si>
  <si>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</si>
  <si>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</si>
  <si>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</si>
  <si>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</si>
  <si>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</si>
  <si>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</si>
  <si>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</si>
  <si>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</si>
  <si>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</si>
  <si>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</si>
  <si>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</si>
  <si>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</si>
  <si>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</si>
  <si>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</si>
  <si>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</si>
  <si>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</si>
  <si>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</si>
  <si>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</si>
  <si>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</si>
  <si>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</si>
  <si>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</si>
  <si>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</si>
  <si>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</si>
  <si>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</si>
  <si>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</si>
  <si>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</si>
  <si>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</si>
  <si>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</si>
  <si>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</si>
  <si>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</si>
  <si>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</si>
  <si>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</si>
  <si>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</si>
  <si>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</si>
  <si>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</si>
  <si>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</si>
  <si>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</si>
  <si>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</si>
  <si>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</si>
  <si>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</si>
  <si>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</si>
  <si>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</si>
  <si>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</si>
  <si>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</si>
  <si>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</si>
  <si>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</si>
  <si>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</si>
  <si>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</si>
  <si>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</si>
  <si>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</si>
  <si>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</si>
  <si>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</si>
  <si>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</si>
  <si>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</si>
  <si>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</si>
  <si>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</si>
  <si>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</si>
  <si>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</si>
  <si>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</si>
  <si>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</si>
  <si>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</si>
  <si>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</si>
  <si>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</si>
  <si>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</si>
  <si>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</si>
  <si>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</si>
  <si>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</si>
  <si>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</si>
  <si>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</si>
  <si>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</si>
  <si>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</si>
  <si>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</si>
  <si>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</si>
  <si>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</si>
  <si>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</si>
  <si>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</si>
  <si>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</si>
  <si>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</si>
  <si>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</si>
  <si>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</si>
  <si>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</si>
  <si>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</si>
  <si>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</si>
  <si>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</si>
  <si>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</si>
  <si>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</si>
  <si>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</si>
  <si>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</si>
  <si>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</si>
  <si>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</si>
  <si>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</si>
  <si>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</si>
  <si>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</si>
  <si>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</si>
  <si>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</si>
  <si>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</si>
  <si>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</si>
  <si>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</si>
  <si>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</si>
  <si>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</si>
  <si>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</si>
  <si>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</si>
  <si>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</si>
  <si>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</si>
  <si>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</si>
  <si>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</si>
  <si>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</si>
  <si>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</si>
  <si>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</si>
  <si>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</si>
  <si>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</si>
  <si>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</si>
  <si>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</si>
  <si>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</si>
  <si>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</si>
  <si>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</si>
  <si>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</si>
  <si>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</si>
  <si>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</si>
  <si>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</si>
  <si>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</si>
  <si>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</si>
  <si>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</si>
  <si>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</si>
  <si>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</si>
  <si>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</si>
  <si>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</si>
  <si>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</si>
  <si>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</si>
  <si>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</si>
  <si>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</si>
  <si>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</si>
  <si>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</si>
  <si>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</si>
  <si>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</si>
  <si>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</si>
  <si>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</si>
  <si>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</si>
  <si>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</si>
  <si>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</si>
  <si>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</si>
  <si>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</si>
  <si>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</si>
  <si>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</si>
  <si>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</si>
  <si>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</si>
  <si>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</si>
  <si>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</si>
  <si>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</si>
  <si>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</si>
  <si>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</si>
  <si>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</si>
  <si>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</si>
  <si>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</si>
  <si>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</si>
  <si>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</si>
  <si>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</si>
  <si>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</si>
  <si>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</si>
  <si>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</si>
  <si>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</si>
  <si>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</si>
  <si>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</si>
  <si>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</si>
  <si>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</si>
  <si>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</si>
  <si>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</si>
  <si>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</si>
  <si>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</si>
  <si>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</si>
  <si>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</si>
  <si>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</si>
  <si>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</si>
  <si>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</si>
  <si>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</si>
  <si>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</si>
  <si>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</si>
  <si>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</si>
  <si>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</si>
  <si>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</si>
  <si>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</si>
  <si>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</si>
  <si>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</si>
  <si>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</si>
  <si>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</si>
  <si>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</si>
  <si>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</si>
  <si>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</si>
  <si>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</si>
  <si>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</si>
  <si>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</si>
  <si>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</si>
  <si>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</si>
  <si>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</si>
  <si>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</si>
  <si>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</si>
  <si>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</si>
  <si>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</si>
  <si>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</si>
  <si>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</si>
  <si>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</si>
  <si>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</si>
  <si>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</si>
  <si>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</si>
  <si>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</si>
  <si>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</si>
  <si>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</si>
  <si>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</si>
  <si>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</si>
  <si>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</si>
  <si>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</si>
  <si>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</si>
  <si>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</si>
  <si>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</si>
  <si>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</si>
  <si>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</si>
  <si>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</si>
  <si>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</si>
  <si>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</si>
  <si>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</si>
  <si>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</si>
  <si>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</si>
  <si>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</si>
  <si>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</si>
  <si>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</si>
  <si>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</si>
  <si>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</si>
  <si>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</si>
  <si>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</si>
  <si>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</si>
  <si>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</si>
  <si>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</si>
  <si>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</si>
  <si>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</si>
  <si>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</si>
  <si>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</si>
  <si>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</si>
  <si>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</si>
  <si>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</si>
  <si>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</si>
  <si>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</si>
  <si>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</si>
  <si>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</si>
  <si>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</si>
  <si>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</si>
  <si>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</si>
  <si>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</si>
  <si>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</si>
  <si>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</si>
  <si>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</si>
  <si>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</si>
  <si>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</si>
  <si>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</si>
  <si>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</si>
  <si>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</si>
  <si>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</si>
  <si>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</si>
  <si>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</si>
  <si>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</si>
  <si>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</si>
  <si>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</si>
  <si>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</si>
  <si>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</si>
  <si>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</si>
  <si>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</si>
  <si>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</si>
  <si>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</si>
  <si>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</si>
  <si>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</si>
  <si>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</si>
  <si>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</si>
  <si>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</si>
  <si>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</si>
  <si>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</si>
  <si>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</si>
  <si>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</si>
  <si>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</si>
  <si>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</si>
  <si>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</si>
  <si>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</si>
  <si>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</si>
  <si>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</si>
  <si>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</si>
  <si>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</si>
  <si>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</si>
  <si>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</si>
  <si>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</si>
  <si>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</si>
  <si>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</si>
  <si>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</si>
  <si>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</si>
  <si>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</si>
  <si>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</si>
  <si>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</si>
  <si>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</si>
  <si>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</si>
  <si>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</si>
  <si>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</si>
  <si>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</si>
  <si>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</si>
  <si>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</si>
  <si>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</si>
  <si>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</si>
  <si>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</si>
  <si>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</si>
  <si>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</si>
  <si>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</si>
  <si>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</si>
  <si>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</si>
  <si>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</si>
  <si>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</si>
  <si>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</si>
  <si>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</si>
  <si>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</si>
  <si>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</si>
  <si>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</si>
  <si>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</si>
  <si>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</si>
  <si>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</si>
  <si>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</si>
  <si>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</si>
  <si>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</si>
  <si>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</si>
  <si>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</si>
  <si>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</si>
  <si>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</si>
  <si>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</si>
  <si>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</si>
  <si>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</si>
  <si>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</si>
  <si>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</si>
  <si>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</si>
  <si>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</si>
  <si>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</si>
  <si>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</si>
  <si>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</si>
  <si>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</si>
  <si>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</si>
  <si>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</si>
  <si>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</si>
  <si>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</si>
  <si>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</si>
  <si>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</si>
  <si>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</si>
  <si>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</si>
  <si>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</si>
  <si>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</si>
  <si>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</si>
  <si>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</si>
  <si>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</si>
  <si>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</si>
  <si>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</si>
  <si>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</si>
  <si>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</si>
  <si>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</si>
  <si>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</si>
  <si>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</si>
  <si>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</si>
  <si>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</si>
  <si>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</si>
  <si>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</si>
  <si>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</si>
  <si>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</si>
  <si>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</si>
  <si>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</si>
  <si>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</si>
  <si>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</si>
  <si>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</si>
  <si>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</si>
  <si>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</si>
  <si>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</si>
  <si>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</si>
  <si>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</si>
  <si>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</si>
  <si>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</si>
  <si>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</si>
  <si>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</si>
  <si>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</si>
  <si>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</si>
  <si>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</si>
  <si>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</si>
  <si>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</si>
  <si>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</si>
  <si>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</si>
  <si>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</si>
  <si>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</si>
  <si>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</si>
  <si>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</si>
  <si>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</si>
  <si>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</si>
  <si>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</si>
  <si>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</si>
  <si>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</si>
  <si>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</si>
  <si>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</si>
  <si>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</si>
  <si>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</si>
  <si>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</si>
  <si>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</si>
  <si>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</si>
  <si>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</si>
  <si>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</si>
  <si>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</si>
  <si>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</si>
  <si>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</si>
  <si>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</si>
  <si>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</si>
  <si>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</si>
  <si>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</si>
  <si>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</si>
  <si>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</si>
  <si>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</si>
  <si>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</si>
  <si>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</si>
  <si>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</si>
  <si>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</si>
  <si>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</si>
  <si>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</si>
  <si>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</si>
  <si>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</si>
  <si>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</si>
  <si>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</si>
  <si>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</si>
  <si>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</si>
  <si>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</si>
  <si>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</si>
  <si>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</si>
  <si>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</si>
  <si>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</si>
  <si>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</si>
  <si>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</si>
  <si>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</si>
  <si>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</si>
  <si>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</si>
  <si>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</si>
  <si>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</si>
  <si>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</si>
  <si>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</si>
  <si>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</si>
  <si>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</si>
  <si>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</si>
  <si>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</si>
  <si>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</si>
  <si>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</si>
  <si>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</si>
  <si>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</si>
  <si>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</si>
  <si>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</si>
  <si>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</si>
  <si>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</si>
  <si>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</si>
  <si>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</si>
  <si>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</si>
  <si>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</si>
  <si>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</si>
  <si>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</si>
  <si>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</si>
  <si>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</si>
  <si>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</si>
  <si>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</si>
  <si>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</si>
  <si>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</si>
  <si>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</si>
  <si>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</si>
  <si>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</si>
  <si>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</si>
  <si>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</si>
  <si>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</si>
  <si>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</si>
  <si>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</si>
  <si>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</si>
  <si>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</si>
  <si>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</si>
  <si>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</si>
  <si>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</si>
  <si>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</si>
  <si>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</si>
  <si>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</si>
  <si>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</si>
  <si>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</si>
  <si>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</si>
  <si>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</si>
  <si>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</si>
  <si>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</si>
  <si>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</si>
  <si>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</si>
  <si>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</si>
  <si>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</si>
  <si>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</si>
  <si>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</si>
  <si>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</si>
  <si>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</si>
  <si>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</si>
  <si>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</si>
  <si>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</si>
  <si>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</si>
  <si>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</si>
  <si>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</si>
  <si>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</si>
  <si>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</si>
  <si>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</si>
  <si>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</si>
  <si>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</si>
  <si>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</si>
  <si>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</si>
  <si>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</si>
  <si>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</si>
  <si>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</si>
  <si>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</si>
  <si>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</si>
  <si>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</si>
  <si>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</si>
  <si>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</si>
  <si>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</si>
  <si>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</si>
  <si>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</si>
  <si>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</si>
  <si>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</si>
  <si>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</si>
  <si>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</si>
  <si>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</si>
  <si>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</si>
  <si>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</si>
  <si>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</si>
  <si>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</si>
  <si>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</si>
  <si>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</si>
  <si>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</si>
  <si>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</si>
  <si>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</si>
  <si>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</si>
  <si>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</si>
  <si>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</si>
  <si>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</si>
  <si>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</si>
  <si>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</si>
  <si>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</si>
  <si>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</si>
  <si>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</si>
  <si>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</si>
  <si>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</si>
  <si>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</si>
  <si>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</si>
  <si>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</si>
  <si>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</si>
  <si>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</si>
  <si>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</si>
  <si>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</si>
  <si>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</si>
  <si>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</si>
  <si>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</si>
  <si>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</si>
  <si>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</si>
  <si>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</si>
  <si>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</si>
  <si>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</si>
  <si>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</si>
  <si>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</si>
  <si>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</si>
  <si>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</si>
  <si>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</si>
  <si>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</si>
  <si>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</si>
  <si>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</si>
  <si>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</si>
  <si>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</si>
  <si>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</si>
  <si>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</si>
  <si>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</si>
  <si>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</si>
  <si>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</si>
  <si>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</si>
  <si>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</si>
  <si>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</si>
  <si>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</si>
  <si>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</si>
  <si>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</si>
  <si>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</si>
  <si>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</si>
  <si>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</si>
  <si>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</si>
  <si>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</si>
  <si>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</si>
  <si>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</si>
  <si>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</si>
  <si>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</si>
  <si>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</si>
  <si>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</si>
  <si>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</si>
  <si>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</si>
  <si>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</si>
  <si>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</si>
  <si>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</si>
  <si>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</si>
  <si>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</si>
  <si>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</si>
  <si>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</si>
  <si>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</si>
  <si>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</si>
  <si>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</si>
  <si>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</si>
  <si>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</si>
  <si>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</si>
  <si>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</si>
  <si>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</si>
  <si>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</si>
  <si>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</si>
  <si>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</si>
  <si>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</si>
  <si>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</si>
  <si>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</si>
  <si>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</si>
  <si>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</si>
  <si>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</si>
  <si>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</si>
  <si>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</si>
  <si>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</si>
  <si>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</si>
  <si>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</si>
  <si>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</si>
  <si>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</si>
  <si>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</si>
  <si>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</si>
  <si>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</si>
  <si>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</si>
  <si>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</si>
  <si>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</si>
  <si>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</si>
  <si>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</si>
  <si>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</si>
  <si>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</si>
  <si>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</si>
  <si>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</si>
  <si>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</si>
  <si>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</si>
  <si>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</si>
  <si>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</si>
  <si>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</si>
  <si>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</si>
  <si>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</si>
  <si>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</si>
  <si>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</si>
  <si>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</si>
  <si>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</si>
  <si>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</si>
  <si>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</si>
  <si>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</si>
  <si>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</si>
  <si>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</si>
  <si>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</si>
  <si>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</si>
  <si>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</si>
  <si>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</si>
  <si>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</si>
  <si>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</si>
  <si>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</si>
  <si>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</si>
  <si>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</si>
  <si>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</si>
  <si>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</si>
  <si>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</si>
  <si>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</si>
  <si>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</si>
  <si>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</si>
  <si>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</si>
  <si>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</si>
  <si>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</si>
  <si>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</si>
  <si>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</si>
  <si>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</si>
  <si>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</si>
  <si>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</si>
  <si>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</si>
  <si>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</si>
  <si>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</si>
  <si>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</si>
  <si>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</si>
  <si>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</si>
  <si>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</si>
  <si>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</si>
  <si>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</si>
  <si>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</si>
  <si>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</si>
  <si>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</si>
  <si>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</si>
  <si>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</si>
  <si>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</si>
  <si>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</si>
  <si>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</si>
  <si>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</si>
  <si>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</si>
  <si>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</si>
  <si>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</si>
  <si>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</si>
  <si>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</si>
  <si>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</si>
  <si>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</si>
  <si>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</si>
  <si>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</si>
  <si>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</si>
  <si>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</si>
  <si>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</si>
  <si>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</si>
  <si>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</si>
  <si>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</si>
  <si>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</si>
  <si>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</si>
  <si>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</si>
  <si>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</si>
  <si>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</si>
  <si>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</si>
  <si>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</si>
  <si>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</si>
  <si>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</si>
  <si>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</si>
  <si>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</si>
  <si>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</si>
  <si>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</si>
  <si>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</si>
  <si>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</si>
  <si>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</si>
  <si>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</si>
  <si>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</si>
  <si>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</si>
  <si>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</si>
  <si>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</si>
  <si>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</si>
  <si>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</si>
  <si>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</si>
  <si>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</si>
  <si>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</si>
  <si>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</si>
  <si>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</si>
  <si>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</si>
  <si>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</si>
  <si>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</si>
  <si>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</si>
  <si>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</si>
  <si>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</si>
  <si>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</si>
  <si>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</si>
  <si>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</si>
  <si>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</si>
  <si>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</si>
  <si>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</si>
  <si>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</si>
  <si>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</si>
  <si>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</si>
  <si>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</si>
  <si>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</si>
  <si>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</si>
  <si>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</si>
  <si>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</si>
  <si>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</si>
  <si>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</si>
  <si>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</si>
  <si>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</si>
  <si>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</si>
  <si>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</si>
  <si>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</si>
  <si>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</si>
  <si>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</si>
  <si>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</si>
  <si>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</si>
  <si>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</si>
  <si>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</si>
  <si>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</si>
  <si>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</si>
  <si>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</si>
  <si>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</si>
  <si>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</si>
  <si>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</si>
  <si>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</si>
  <si>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</si>
  <si>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</si>
  <si>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</si>
  <si>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</si>
  <si>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</si>
  <si>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</si>
  <si>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</si>
  <si>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</si>
  <si>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</si>
  <si>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</si>
  <si>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</si>
  <si>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</si>
  <si>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</si>
  <si>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</si>
  <si>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</si>
  <si>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</si>
  <si>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</si>
  <si>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</si>
  <si>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</si>
  <si>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</si>
  <si>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</si>
  <si>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</si>
  <si>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</si>
  <si>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</si>
  <si>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</si>
  <si>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</si>
  <si>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</si>
  <si>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</si>
  <si>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</si>
  <si>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</si>
  <si>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</si>
  <si>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</si>
  <si>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</si>
  <si>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</si>
  <si>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</si>
  <si>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</si>
  <si>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</si>
  <si>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</si>
  <si>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</si>
  <si>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</si>
  <si>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</si>
  <si>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</si>
  <si>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</si>
  <si>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</si>
  <si>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</si>
  <si>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</si>
  <si>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</si>
  <si>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</si>
  <si>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</si>
  <si>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</si>
  <si>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</si>
  <si>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</si>
  <si>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</si>
  <si>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</si>
  <si>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</si>
  <si>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</si>
  <si>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</si>
  <si>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</si>
  <si>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</si>
  <si>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</si>
  <si>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</si>
  <si>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</si>
  <si>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</si>
  <si>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</si>
  <si>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</si>
  <si>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</si>
  <si>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</si>
  <si>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</si>
  <si>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</si>
  <si>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</si>
  <si>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</si>
  <si>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</si>
  <si>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</si>
  <si>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</si>
  <si>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</si>
  <si>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</si>
  <si>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</si>
  <si>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</si>
  <si>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</si>
  <si>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</si>
  <si>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</si>
  <si>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</si>
  <si>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</si>
  <si>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</si>
  <si>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</si>
  <si>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</si>
  <si>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</si>
  <si>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</si>
  <si>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</si>
  <si>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</si>
  <si>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</si>
  <si>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</si>
  <si>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</si>
  <si>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</si>
  <si>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</si>
  <si>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</si>
  <si>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</si>
  <si>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</si>
  <si>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</si>
  <si>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</si>
  <si>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</si>
  <si>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</si>
  <si>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</si>
  <si>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</si>
  <si>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</si>
  <si>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</si>
  <si>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</si>
  <si>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</si>
  <si>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</si>
  <si>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</si>
  <si>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</si>
  <si>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</si>
  <si>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</si>
  <si>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</si>
  <si>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</si>
  <si>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</si>
  <si>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</si>
  <si>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</si>
  <si>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</si>
  <si>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</si>
  <si>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</si>
  <si>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</si>
  <si>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</si>
  <si>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</si>
  <si>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</si>
  <si>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</si>
  <si>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</si>
  <si>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</si>
  <si>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</si>
  <si>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</si>
  <si>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</si>
  <si>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</si>
  <si>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</si>
  <si>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</si>
  <si>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</si>
  <si>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</si>
  <si>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</si>
  <si>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</si>
  <si>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</si>
  <si>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</si>
  <si>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</si>
  <si>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</si>
  <si>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</si>
  <si>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</si>
  <si>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</si>
  <si>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</si>
  <si>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</si>
  <si>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</si>
  <si>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</si>
  <si>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</si>
  <si>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</si>
  <si>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</si>
  <si>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</si>
  <si>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</si>
  <si>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</si>
  <si>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</si>
  <si>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</si>
  <si>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</si>
  <si>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</si>
  <si>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</si>
  <si>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</si>
  <si>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</si>
  <si>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</si>
  <si>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</si>
  <si>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</si>
  <si>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</si>
  <si>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</si>
  <si>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</si>
  <si>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</si>
  <si>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</si>
  <si>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</si>
  <si>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</si>
  <si>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</si>
  <si>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</si>
  <si>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</si>
  <si>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</si>
  <si>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</si>
  <si>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</si>
  <si>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</si>
  <si>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</si>
  <si>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</si>
  <si>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</si>
  <si>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</si>
  <si>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</si>
  <si>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</si>
  <si>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</si>
  <si>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</si>
  <si>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</si>
  <si>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</si>
  <si>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</si>
  <si>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</si>
  <si>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</si>
  <si>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</si>
  <si>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</si>
  <si>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</si>
  <si>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</si>
  <si>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</si>
  <si>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</si>
  <si>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</si>
  <si>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</si>
  <si>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</si>
  <si>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</si>
  <si>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</si>
  <si>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</si>
  <si>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</si>
  <si>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</si>
  <si>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</si>
  <si>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</si>
  <si>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</si>
  <si>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</si>
  <si>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</si>
  <si>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</si>
  <si>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</si>
  <si>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</si>
  <si>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</si>
  <si>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</si>
  <si>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</si>
  <si>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</si>
  <si>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</si>
  <si>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</si>
  <si>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</si>
  <si>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</si>
  <si>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</si>
  <si>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</si>
  <si>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</si>
  <si>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</si>
  <si>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</si>
  <si>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</si>
  <si>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</si>
  <si>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</si>
  <si>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</si>
  <si>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</si>
  <si>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</si>
  <si>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</si>
  <si>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</si>
  <si>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</si>
  <si>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</si>
  <si>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</si>
  <si>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</si>
  <si>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</si>
  <si>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</si>
  <si>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</si>
  <si>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</si>
  <si>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</si>
  <si>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</si>
  <si>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</si>
  <si>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</si>
  <si>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</si>
  <si>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</si>
  <si>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</si>
  <si>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</si>
  <si>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</si>
  <si>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</si>
  <si>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</si>
  <si>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</si>
  <si>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</si>
  <si>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</si>
  <si>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</si>
  <si>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</si>
  <si>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</si>
  <si>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</si>
  <si>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</si>
  <si>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</si>
  <si>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</si>
  <si>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</si>
  <si>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</si>
  <si>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</si>
  <si>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</si>
  <si>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</si>
  <si>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</si>
  <si>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</si>
  <si>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</si>
  <si>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</si>
  <si>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</si>
  <si>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</si>
  <si>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</si>
  <si>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</si>
  <si>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</si>
  <si>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</si>
  <si>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</si>
  <si>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</si>
  <si>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</si>
  <si>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</si>
  <si>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</si>
  <si>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</si>
  <si>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</si>
  <si>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</si>
  <si>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</si>
  <si>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</si>
  <si>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</si>
  <si>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</si>
  <si>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</si>
  <si>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</si>
  <si>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</si>
  <si>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</si>
  <si>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</si>
  <si>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</si>
  <si>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</si>
  <si>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</si>
  <si>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</si>
  <si>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</si>
  <si>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</si>
  <si>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</si>
  <si>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</si>
  <si>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</si>
  <si>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</si>
  <si>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</si>
  <si>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</si>
  <si>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</si>
  <si>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</si>
  <si>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</si>
  <si>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</si>
  <si>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</si>
  <si>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</si>
  <si>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</si>
  <si>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</si>
  <si>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</si>
  <si>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</si>
  <si>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</si>
  <si>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</si>
  <si>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</si>
  <si>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</si>
  <si>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</si>
  <si>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</si>
  <si>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</si>
  <si>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</si>
  <si>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</si>
  <si>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</si>
  <si>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</si>
  <si>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</si>
  <si>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</si>
  <si>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</si>
  <si>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</si>
  <si>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</si>
  <si>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</si>
  <si>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</si>
  <si>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</si>
  <si>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</si>
  <si>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</si>
  <si>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</si>
  <si>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</si>
  <si>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</si>
  <si>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</si>
  <si>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</si>
  <si>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</si>
  <si>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</si>
  <si>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</si>
  <si>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</si>
  <si>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</si>
  <si>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</si>
  <si>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</si>
  <si>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</si>
  <si>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</si>
  <si>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</si>
  <si>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</si>
  <si>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</si>
  <si>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</si>
  <si>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</si>
  <si>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</si>
  <si>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</si>
  <si>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</si>
  <si>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</si>
  <si>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</si>
  <si>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</si>
  <si>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</si>
  <si>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</si>
  <si>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</si>
  <si>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</si>
  <si>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</si>
  <si>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</si>
  <si>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</si>
  <si>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</si>
  <si>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</si>
  <si>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</si>
  <si>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</si>
  <si>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</si>
  <si>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</si>
  <si>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</si>
  <si>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</si>
  <si>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</si>
  <si>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</si>
  <si>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</si>
  <si>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</si>
  <si>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</si>
  <si>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</si>
  <si>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</si>
  <si>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</si>
  <si>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</si>
  <si>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</si>
  <si>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</si>
  <si>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</si>
  <si>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</si>
  <si>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</si>
  <si>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</si>
  <si>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</si>
  <si>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</si>
  <si>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</si>
  <si>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</si>
  <si>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</si>
  <si>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</si>
  <si>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</si>
  <si>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</si>
  <si>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</si>
  <si>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</si>
  <si>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</si>
  <si>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</si>
  <si>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</si>
  <si>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</si>
  <si>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</si>
  <si>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</si>
  <si>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</si>
  <si>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</si>
  <si>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</si>
  <si>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</si>
  <si>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</si>
  <si>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</si>
  <si>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</si>
  <si>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</si>
  <si>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</si>
  <si>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</si>
  <si>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</si>
  <si>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</si>
  <si>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</si>
  <si>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</si>
  <si>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</si>
  <si>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</si>
  <si>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</si>
  <si>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</si>
  <si>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</si>
  <si>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</si>
  <si>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</si>
  <si>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</si>
  <si>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</si>
  <si>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</si>
  <si>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</si>
  <si>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</si>
  <si>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</si>
  <si>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</si>
  <si>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</si>
  <si>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</si>
  <si>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</si>
  <si>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</si>
  <si>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</si>
  <si>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</si>
  <si>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</si>
  <si>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</si>
  <si>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</si>
  <si>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</si>
  <si>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</si>
  <si>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</si>
  <si>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</si>
  <si>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</si>
  <si>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</si>
  <si>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</si>
  <si>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</si>
  <si>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</si>
  <si>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</si>
  <si>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</si>
  <si>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</si>
  <si>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</si>
  <si>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</si>
  <si>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</si>
  <si>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</si>
  <si>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</si>
  <si>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</si>
  <si>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</si>
  <si>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</si>
  <si>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</si>
  <si>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</si>
  <si>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</si>
  <si>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</si>
  <si>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</si>
  <si>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</si>
  <si>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</si>
  <si>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</si>
  <si>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</si>
  <si>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</si>
  <si>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</si>
  <si>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</si>
  <si>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</si>
  <si>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</si>
  <si>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</si>
  <si>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</si>
  <si>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</si>
  <si>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</si>
  <si>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</si>
  <si>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</si>
  <si>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</si>
  <si>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</si>
  <si>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</si>
  <si>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</si>
  <si>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</si>
  <si>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</si>
  <si>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</si>
  <si>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</si>
  <si>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</si>
  <si>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</si>
  <si>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</si>
  <si>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</si>
  <si>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</si>
  <si>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</si>
  <si>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</si>
  <si>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</si>
  <si>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</si>
  <si>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</si>
  <si>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</si>
  <si>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</si>
  <si>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</si>
  <si>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</si>
  <si>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</si>
  <si>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</si>
  <si>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</si>
  <si>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</si>
  <si>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</si>
  <si>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</si>
  <si>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</si>
  <si>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</si>
  <si>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</si>
  <si>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</si>
  <si>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</si>
  <si>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</si>
  <si>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</si>
  <si>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</si>
  <si>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</si>
  <si>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</si>
  <si>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</si>
  <si>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</si>
  <si>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</si>
  <si>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</si>
  <si>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</si>
  <si>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</si>
  <si>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</si>
  <si>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</si>
  <si>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</si>
  <si>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</si>
  <si>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</si>
  <si>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</si>
  <si>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</si>
  <si>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</si>
  <si>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</si>
  <si>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</si>
  <si>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</si>
  <si>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</si>
  <si>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</si>
  <si>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</si>
  <si>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</si>
  <si>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</si>
  <si>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</si>
  <si>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</si>
  <si>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</si>
  <si>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</si>
  <si>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</si>
  <si>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</si>
  <si>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</si>
  <si>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</si>
  <si>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</si>
  <si>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</si>
  <si>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</si>
  <si>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</si>
  <si>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</si>
  <si>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</si>
  <si>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</si>
  <si>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</si>
  <si>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</si>
  <si>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</si>
  <si>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</si>
  <si>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</si>
  <si>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</si>
  <si>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</si>
  <si>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</si>
  <si>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</si>
  <si>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</si>
  <si>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</si>
  <si>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</si>
  <si>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</si>
  <si>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</si>
  <si>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</si>
  <si>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</si>
  <si>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</si>
  <si>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</si>
  <si>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</si>
  <si>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</si>
  <si>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</si>
  <si>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</si>
  <si>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</si>
  <si>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</si>
  <si>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</si>
  <si>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</si>
  <si>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</si>
  <si>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</si>
  <si>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</si>
  <si>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</si>
  <si>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</si>
  <si>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</si>
  <si>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</si>
  <si>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</si>
  <si>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</si>
  <si>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</si>
  <si>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</si>
  <si>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</si>
  <si>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</si>
  <si>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</si>
  <si>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</si>
  <si>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</si>
  <si>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</si>
  <si>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</si>
  <si>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</si>
  <si>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</si>
  <si>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</si>
  <si>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</si>
  <si>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</si>
  <si>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</si>
  <si>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</si>
  <si>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</si>
  <si>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</si>
  <si>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</si>
  <si>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</si>
  <si>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</si>
  <si>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</si>
  <si>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</si>
  <si>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</si>
  <si>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</si>
  <si>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</si>
  <si>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</si>
  <si>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</si>
  <si>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</si>
  <si>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</si>
  <si>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</si>
  <si>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</si>
  <si>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</si>
  <si>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</si>
  <si>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</si>
  <si>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</si>
  <si>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</si>
  <si>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</si>
  <si>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</si>
  <si>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</si>
  <si>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</si>
  <si>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</si>
  <si>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</si>
  <si>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</si>
  <si>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</si>
  <si>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</si>
  <si>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</si>
  <si>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</si>
  <si>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</si>
  <si>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</si>
  <si>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</si>
  <si>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</si>
  <si>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</si>
  <si>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</si>
  <si>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</si>
  <si>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</si>
  <si>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</si>
  <si>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</si>
  <si>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</si>
  <si>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</si>
  <si>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</si>
  <si>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</si>
  <si>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</si>
  <si>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</si>
  <si>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</si>
  <si>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</si>
  <si>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</si>
  <si>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</si>
  <si>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</si>
  <si>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</si>
  <si>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</si>
  <si>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</si>
  <si>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</si>
  <si>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</si>
  <si>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</si>
  <si>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</si>
  <si>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</si>
  <si>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</si>
  <si>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</si>
  <si>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</si>
  <si>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</si>
  <si>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</si>
  <si>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</si>
  <si>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</si>
  <si>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</si>
  <si>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</si>
  <si>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</si>
  <si>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</si>
  <si>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</si>
  <si>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</si>
  <si>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</si>
  <si>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</si>
  <si>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</si>
  <si>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</si>
  <si>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</si>
  <si>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</si>
  <si>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</si>
  <si>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</si>
  <si>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</si>
  <si>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</si>
  <si>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</si>
  <si>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</si>
  <si>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</si>
  <si>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</si>
  <si>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</si>
  <si>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</si>
  <si>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</si>
  <si>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</si>
  <si>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</si>
  <si>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</si>
  <si>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</si>
  <si>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</si>
  <si>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</si>
  <si>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</si>
  <si>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</si>
  <si>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</si>
  <si>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</si>
  <si>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</si>
  <si>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</si>
  <si>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</si>
  <si>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</si>
  <si>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</si>
  <si>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</si>
  <si>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</si>
  <si>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</si>
  <si>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</si>
  <si>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</si>
  <si>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</si>
  <si>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</si>
  <si>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</si>
  <si>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</si>
  <si>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</si>
  <si>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</si>
  <si>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</si>
  <si>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</si>
  <si>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</si>
  <si>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</si>
  <si>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</si>
  <si>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</si>
  <si>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</si>
  <si>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</si>
  <si>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</si>
  <si>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</si>
  <si>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</si>
  <si>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</si>
  <si>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</si>
  <si>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</si>
  <si>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</si>
  <si>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</si>
  <si>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</si>
  <si>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</si>
  <si>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</si>
  <si>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</si>
  <si>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</si>
  <si>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</si>
  <si>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</si>
  <si>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</si>
  <si>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</si>
  <si>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</si>
  <si>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</si>
  <si>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</si>
  <si>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</si>
  <si>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</si>
  <si>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</si>
  <si>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</si>
  <si>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</si>
  <si>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</si>
  <si>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</si>
  <si>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</si>
  <si>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</si>
  <si>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</si>
  <si>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</si>
  <si>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</si>
  <si>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</si>
  <si>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</si>
  <si>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</si>
  <si>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</si>
  <si>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</si>
  <si>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</si>
  <si>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</si>
  <si>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</si>
  <si>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</si>
  <si>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</si>
  <si>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</si>
  <si>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</si>
  <si>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</si>
  <si>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</si>
  <si>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</si>
  <si>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</si>
  <si>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</si>
  <si>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</si>
  <si>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</si>
  <si>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</si>
  <si>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</si>
  <si>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</si>
  <si>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</si>
  <si>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</si>
  <si>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</si>
  <si>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</si>
  <si>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</si>
  <si>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</si>
  <si>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</si>
  <si>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</si>
  <si>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</si>
  <si>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</si>
  <si>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</si>
  <si>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</si>
  <si>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</si>
  <si>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</si>
  <si>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</si>
  <si>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</si>
  <si>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</si>
  <si>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</si>
  <si>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</si>
  <si>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</si>
  <si>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</si>
  <si>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</si>
  <si>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</si>
  <si>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</si>
  <si>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</si>
  <si>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</si>
  <si>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</si>
  <si>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</si>
  <si>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</si>
  <si>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</si>
  <si>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</si>
  <si>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</si>
  <si>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</si>
  <si>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</si>
  <si>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</si>
  <si>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</si>
  <si>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</si>
  <si>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</si>
  <si>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</si>
  <si>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</si>
  <si>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</si>
  <si>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</si>
  <si>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</si>
  <si>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</si>
  <si>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</si>
  <si>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</si>
  <si>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</si>
  <si>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</si>
  <si>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</si>
  <si>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</si>
  <si>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</si>
  <si>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</si>
  <si>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</si>
  <si>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</si>
  <si>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</si>
  <si>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</si>
  <si>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</si>
  <si>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</si>
  <si>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</si>
  <si>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</si>
  <si>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</si>
  <si>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</si>
  <si>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</si>
  <si>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</si>
  <si>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</si>
  <si>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</si>
  <si>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</si>
  <si>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</si>
  <si>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</si>
  <si>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</si>
  <si>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</si>
  <si>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</si>
  <si>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</si>
  <si>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</si>
  <si>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</si>
  <si>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</si>
  <si>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</si>
  <si>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</si>
  <si>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</si>
  <si>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</si>
  <si>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</si>
  <si>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</si>
  <si>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</si>
  <si>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</si>
  <si>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</si>
  <si>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</si>
  <si>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</si>
  <si>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</si>
  <si>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</si>
  <si>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</si>
  <si>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</si>
  <si>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</si>
  <si>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</si>
  <si>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</si>
  <si>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</si>
  <si>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</si>
  <si>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</si>
  <si>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</si>
  <si>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</si>
  <si>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</si>
  <si>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</si>
  <si>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</si>
  <si>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</si>
  <si>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</si>
  <si>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</si>
  <si>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</si>
  <si>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</si>
  <si>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</si>
  <si>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</si>
  <si>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</si>
  <si>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</si>
  <si>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</si>
  <si>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</si>
  <si>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</si>
  <si>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</si>
  <si>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</si>
  <si>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</si>
  <si>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</si>
  <si>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</si>
  <si>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</si>
  <si>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</si>
  <si>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</si>
  <si>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</si>
  <si>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</si>
  <si>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</si>
  <si>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</si>
  <si>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</si>
  <si>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</si>
  <si>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</si>
  <si>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</si>
  <si>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</si>
  <si>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</si>
  <si>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</si>
  <si>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</si>
  <si>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</si>
  <si>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</si>
  <si>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</si>
  <si>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</si>
  <si>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</si>
  <si>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</si>
  <si>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</si>
  <si>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</si>
  <si>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</si>
  <si>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</si>
  <si>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</si>
  <si>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</si>
  <si>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</si>
  <si>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</si>
  <si>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</si>
  <si>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</si>
  <si>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</si>
  <si>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</si>
  <si>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</si>
  <si>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</si>
  <si>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</si>
  <si>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</si>
  <si>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</si>
  <si>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</si>
  <si>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</si>
  <si>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</si>
  <si>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</si>
  <si>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</si>
  <si>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</si>
  <si>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</si>
  <si>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</si>
  <si>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</si>
  <si>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</si>
  <si>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</si>
  <si>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</si>
  <si>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</si>
  <si>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</si>
  <si>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</si>
  <si>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</si>
  <si>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</si>
  <si>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</si>
  <si>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</si>
  <si>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</si>
  <si>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</si>
  <si>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</si>
  <si>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</si>
  <si>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</si>
  <si>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</si>
  <si>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</si>
  <si>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</si>
  <si>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</si>
  <si>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</si>
  <si>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</si>
  <si>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</si>
  <si>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</si>
  <si>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</si>
  <si>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</si>
  <si>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</si>
  <si>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</si>
  <si>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</si>
  <si>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</si>
  <si>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</si>
  <si>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</si>
  <si>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</si>
  <si>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</si>
  <si>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</si>
  <si>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</si>
  <si>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</si>
  <si>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</si>
  <si>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</si>
  <si>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</si>
  <si>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</si>
  <si>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</si>
  <si>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</si>
  <si>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</si>
  <si>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</si>
  <si>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</si>
  <si>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</si>
  <si>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</si>
  <si>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</si>
  <si>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</si>
  <si>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</si>
  <si>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</si>
  <si>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</si>
  <si>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</si>
  <si>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</si>
  <si>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</si>
  <si>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</si>
  <si>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</si>
  <si>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</si>
  <si>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</si>
  <si>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</si>
  <si>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</si>
  <si>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</si>
  <si>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</si>
  <si>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</si>
  <si>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</si>
  <si>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</si>
  <si>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</si>
  <si>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</si>
  <si>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</si>
  <si>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</si>
  <si>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</si>
  <si>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</si>
  <si>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</si>
  <si>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</si>
  <si>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</si>
  <si>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</si>
  <si>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</si>
  <si>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</si>
  <si>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</si>
  <si>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</si>
  <si>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</si>
  <si>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</si>
  <si>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</si>
  <si>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</si>
  <si>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</si>
  <si>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</si>
  <si>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</si>
  <si>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</si>
  <si>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</si>
  <si>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</si>
  <si>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</si>
  <si>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</si>
  <si>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</si>
  <si>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</si>
  <si>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</si>
  <si>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</si>
  <si>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</si>
  <si>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</si>
  <si>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</si>
  <si>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</si>
  <si>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</si>
  <si>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</si>
  <si>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</si>
  <si>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</si>
  <si>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</si>
  <si>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</si>
  <si>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</si>
  <si>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</si>
  <si>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</si>
  <si>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</si>
  <si>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</si>
  <si>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</si>
  <si>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</si>
  <si>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</si>
  <si>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</si>
  <si>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</si>
  <si>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</si>
  <si>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</si>
  <si>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</si>
  <si>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</si>
  <si>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</si>
  <si>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</si>
  <si>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</si>
  <si>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</si>
  <si>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</si>
  <si>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</si>
  <si>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</si>
  <si>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</si>
  <si>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</si>
  <si>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</si>
  <si>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</si>
  <si>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</si>
  <si>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</si>
  <si>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</si>
  <si>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</si>
  <si>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</si>
  <si>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</si>
  <si>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</si>
  <si>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</si>
  <si>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</si>
  <si>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</si>
  <si>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</si>
  <si>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</si>
  <si>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</si>
  <si>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</si>
  <si>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</si>
  <si>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</si>
  <si>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</si>
  <si>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</si>
  <si>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</si>
  <si>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</si>
  <si>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</si>
  <si>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</si>
  <si>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</si>
  <si>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</si>
  <si>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</si>
  <si>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</si>
  <si>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</si>
  <si>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</si>
  <si>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</si>
  <si>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</si>
  <si>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</si>
  <si>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</si>
  <si>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</si>
  <si>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</si>
  <si>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</si>
  <si>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</si>
  <si>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</si>
  <si>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</si>
  <si>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</si>
  <si>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</si>
  <si>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</si>
  <si>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</si>
  <si>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</si>
  <si>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</si>
  <si>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</si>
  <si>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</si>
  <si>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</si>
  <si>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</si>
  <si>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</si>
  <si>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</si>
  <si>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</si>
  <si>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</si>
  <si>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</si>
  <si>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</si>
  <si>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</si>
  <si>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</si>
  <si>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</si>
  <si>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</si>
  <si>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</si>
  <si>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</si>
  <si>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</si>
  <si>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</si>
  <si>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</si>
  <si>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</si>
  <si>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</si>
  <si>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</si>
  <si>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</si>
  <si>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</si>
  <si>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</si>
  <si>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</si>
  <si>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</si>
  <si>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</si>
  <si>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</si>
  <si>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</si>
  <si>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</si>
  <si>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</si>
  <si>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</si>
  <si>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</si>
  <si>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</si>
  <si>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</si>
  <si>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</si>
  <si>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</si>
  <si>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</si>
  <si>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</si>
  <si>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</si>
  <si>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</si>
  <si>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</si>
  <si>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</si>
  <si>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</si>
  <si>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</si>
  <si>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</si>
  <si>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</si>
  <si>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</si>
  <si>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</si>
  <si>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</si>
  <si>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</si>
  <si>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</si>
  <si>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</si>
  <si>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</si>
  <si>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</si>
  <si>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</si>
  <si>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</si>
  <si>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</si>
  <si>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</si>
  <si>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</si>
  <si>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</si>
  <si>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</si>
  <si>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</si>
  <si>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</si>
  <si>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</si>
  <si>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</si>
  <si>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</si>
  <si>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</si>
  <si>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</si>
  <si>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</si>
  <si>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</si>
  <si>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</si>
  <si>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</si>
  <si>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</si>
  <si>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</si>
  <si>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</si>
  <si>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</si>
  <si>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</si>
  <si>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</si>
  <si>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</si>
  <si>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</si>
  <si>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</si>
  <si>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</si>
  <si>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</si>
  <si>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</si>
  <si>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</si>
  <si>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</si>
  <si>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</si>
  <si>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</si>
  <si>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</si>
  <si>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</si>
  <si>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</si>
  <si>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</si>
  <si>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</si>
  <si>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</si>
  <si>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</si>
  <si>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</si>
  <si>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</si>
  <si>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</si>
  <si>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</si>
  <si>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</si>
  <si>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</si>
  <si>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</si>
  <si>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</si>
  <si>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</si>
  <si>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</si>
  <si>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</si>
  <si>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</si>
  <si>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</si>
  <si>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</si>
  <si>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</si>
  <si>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</si>
  <si>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</si>
  <si>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</si>
  <si>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</si>
  <si>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</si>
  <si>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</si>
  <si>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</si>
  <si>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</si>
  <si>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</si>
  <si>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</si>
  <si>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</si>
  <si>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</si>
  <si>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</si>
  <si>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</si>
  <si>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</si>
  <si>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</si>
  <si>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</si>
  <si>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</si>
  <si>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</si>
  <si>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</si>
  <si>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</si>
  <si>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</si>
  <si>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</si>
  <si>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</si>
  <si>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</si>
  <si>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</si>
  <si>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</si>
  <si>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</si>
  <si>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</si>
  <si>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</si>
  <si>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</si>
  <si>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</si>
  <si>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</si>
  <si>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</si>
  <si>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</si>
  <si>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</si>
  <si>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</si>
  <si>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</si>
  <si>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</si>
  <si>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</si>
  <si>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</si>
  <si>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</si>
  <si>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</si>
  <si>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</si>
  <si>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</si>
  <si>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</si>
  <si>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</si>
  <si>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</si>
  <si>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</si>
  <si>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</si>
  <si>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</si>
  <si>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</si>
  <si>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</si>
  <si>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</si>
  <si>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</si>
  <si>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</si>
  <si>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</si>
  <si>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</si>
  <si>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</si>
  <si>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</si>
  <si>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</si>
  <si>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</si>
  <si>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</si>
  <si>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</si>
  <si>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</si>
  <si>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</si>
  <si>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</si>
  <si>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</si>
  <si>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</si>
  <si>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</si>
  <si>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</si>
  <si>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</si>
  <si>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</si>
  <si>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</si>
  <si>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</si>
  <si>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</si>
  <si>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</si>
  <si>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</si>
  <si>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</si>
  <si>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</si>
  <si>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</si>
  <si>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</si>
  <si>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</si>
  <si>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</si>
  <si>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</si>
  <si>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</si>
  <si>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</si>
  <si>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</si>
  <si>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</si>
  <si>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</si>
  <si>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</si>
  <si>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</si>
  <si>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</si>
  <si>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</si>
  <si>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</si>
  <si>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</si>
  <si>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</si>
  <si>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</si>
  <si>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</si>
  <si>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</si>
  <si>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</si>
  <si>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</si>
  <si>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</si>
  <si>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</si>
  <si>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</si>
  <si>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</si>
  <si>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</si>
  <si>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</si>
  <si>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</si>
  <si>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</si>
  <si>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</si>
  <si>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</si>
  <si>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</si>
  <si>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</si>
  <si>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</si>
  <si>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</si>
  <si>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</si>
  <si>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</si>
  <si>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</si>
  <si>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</si>
  <si>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</si>
  <si>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</si>
  <si>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</si>
  <si>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</si>
  <si>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</si>
  <si>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</si>
  <si>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</si>
  <si>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</si>
  <si>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</si>
  <si>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</si>
  <si>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</si>
  <si>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</si>
  <si>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</si>
  <si>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</si>
  <si>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</si>
  <si>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</si>
  <si>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</si>
  <si>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</si>
  <si>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</si>
  <si>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</si>
  <si>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</si>
  <si>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</si>
  <si>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</si>
  <si>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</si>
  <si>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</si>
  <si>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</si>
  <si>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</si>
  <si>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</si>
  <si>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</si>
  <si>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</si>
  <si>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</si>
  <si>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</si>
  <si>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</si>
  <si>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</si>
  <si>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</si>
  <si>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</si>
  <si>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</si>
  <si>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</si>
  <si>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</si>
  <si>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</si>
  <si>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</si>
  <si>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</si>
  <si>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</si>
  <si>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</si>
  <si>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</si>
  <si>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</si>
  <si>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</si>
  <si>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</si>
  <si>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</si>
  <si>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</si>
  <si>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</si>
  <si>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</si>
  <si>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</si>
  <si>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</si>
  <si>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</si>
  <si>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</si>
  <si>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</si>
  <si>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</si>
  <si>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</si>
  <si>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</si>
  <si>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</si>
  <si>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</si>
  <si>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</si>
  <si>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</si>
  <si>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</si>
  <si>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</si>
  <si>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</si>
  <si>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</si>
  <si>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</si>
  <si>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</si>
  <si>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</si>
  <si>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</si>
  <si>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</si>
  <si>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</si>
  <si>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</si>
  <si>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</si>
  <si>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</si>
  <si>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</si>
  <si>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</si>
  <si>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</si>
  <si>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</si>
  <si>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</si>
  <si>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</si>
  <si>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</si>
  <si>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</si>
  <si>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</si>
  <si>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</si>
  <si>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</si>
  <si>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</si>
  <si>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</si>
  <si>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</si>
  <si>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</si>
  <si>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</si>
  <si>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</si>
  <si>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</si>
  <si>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</si>
  <si>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</si>
  <si>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</si>
  <si>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</si>
  <si>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</si>
  <si>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</si>
  <si>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</si>
  <si>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</si>
  <si>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</si>
  <si>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</si>
  <si>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</si>
  <si>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</si>
  <si>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</si>
  <si>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</si>
  <si>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</si>
  <si>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</si>
  <si>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</si>
  <si>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</si>
  <si>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</si>
  <si>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</si>
  <si>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</si>
  <si>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</si>
  <si>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</si>
  <si>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</si>
  <si>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</si>
  <si>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</si>
  <si>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</si>
  <si>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</si>
  <si>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</si>
  <si>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</si>
  <si>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</si>
  <si>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</si>
  <si>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</si>
  <si>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</si>
  <si>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</si>
  <si>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</si>
  <si>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</si>
  <si>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</si>
  <si>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</si>
  <si>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</si>
  <si>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</si>
  <si>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</si>
  <si>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</si>
  <si>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</si>
  <si>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</si>
  <si>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</si>
  <si>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</si>
  <si>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</si>
  <si>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</si>
  <si>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</si>
  <si>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</si>
  <si>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</si>
  <si>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</si>
  <si>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</si>
  <si>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</si>
  <si>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</si>
  <si>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</si>
  <si>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</si>
  <si>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</si>
  <si>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</si>
  <si>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</si>
  <si>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</si>
  <si>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</si>
  <si>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</si>
  <si>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</si>
  <si>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</si>
  <si>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</si>
  <si>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</si>
  <si>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</si>
  <si>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</si>
  <si>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</si>
  <si>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</si>
  <si>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</si>
  <si>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</si>
  <si>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</si>
  <si>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</si>
  <si>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</si>
  <si>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</si>
  <si>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</si>
  <si>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</si>
  <si>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</si>
  <si>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</si>
  <si>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</si>
  <si>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</si>
  <si>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</si>
  <si>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</si>
  <si>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</si>
  <si>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</si>
  <si>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</si>
  <si>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</si>
  <si>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</si>
  <si>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</si>
  <si>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</si>
  <si>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</si>
  <si>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</si>
  <si>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</si>
  <si>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</si>
  <si>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</si>
  <si>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</si>
  <si>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</si>
  <si>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</si>
  <si>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</si>
  <si>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</si>
  <si>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</si>
  <si>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</si>
  <si>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</si>
  <si>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</si>
  <si>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</si>
  <si>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</si>
  <si>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</si>
  <si>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</si>
  <si>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</si>
  <si>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</si>
  <si>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</si>
  <si>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</si>
  <si>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</si>
  <si>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</si>
  <si>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</si>
  <si>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</si>
  <si>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</si>
  <si>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</si>
  <si>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</si>
  <si>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</si>
  <si>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</si>
  <si>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</si>
  <si>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</si>
  <si>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</si>
  <si>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</si>
  <si>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</si>
  <si>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</si>
  <si>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</si>
  <si>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</si>
  <si>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</si>
  <si>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</si>
  <si>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</si>
  <si>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</si>
  <si>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</si>
  <si>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</si>
  <si>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</si>
  <si>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</si>
  <si>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</si>
  <si>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</si>
  <si>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</si>
  <si>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</si>
  <si>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</si>
  <si>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</si>
  <si>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</si>
  <si>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</si>
  <si>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</si>
  <si>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</si>
  <si>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</si>
  <si>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</si>
  <si>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</si>
  <si>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</si>
  <si>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</si>
  <si>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</si>
  <si>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</si>
  <si>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</si>
  <si>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</si>
  <si>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</si>
  <si>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</si>
  <si>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</si>
  <si>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</si>
  <si>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</si>
  <si>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</si>
  <si>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</si>
  <si>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</si>
  <si>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</si>
  <si>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</si>
  <si>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</si>
  <si>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</si>
  <si>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</si>
  <si>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</si>
  <si>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</si>
  <si>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</si>
  <si>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</si>
  <si>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</si>
  <si>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</si>
  <si>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</si>
  <si>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</si>
  <si>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</si>
  <si>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</si>
  <si>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</si>
  <si>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</si>
  <si>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</si>
  <si>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</si>
  <si>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</si>
  <si>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</si>
  <si>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</si>
  <si>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</si>
  <si>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</si>
  <si>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</si>
  <si>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</si>
  <si>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</si>
  <si>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</si>
  <si>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</si>
  <si>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</si>
  <si>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</si>
  <si>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</si>
  <si>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</si>
  <si>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</si>
  <si>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</si>
  <si>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</si>
  <si>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</si>
  <si>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</si>
  <si>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</si>
  <si>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</si>
  <si>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</si>
  <si>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</si>
  <si>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</si>
  <si>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</si>
  <si>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</si>
  <si>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</si>
  <si>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</si>
  <si>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</si>
  <si>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</si>
  <si>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</si>
  <si>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</si>
  <si>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</si>
  <si>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</si>
  <si>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</si>
  <si>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</si>
  <si>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</si>
  <si>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</si>
  <si>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</si>
  <si>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</si>
  <si>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</si>
  <si>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</si>
  <si>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</si>
  <si>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</si>
  <si>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</si>
  <si>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</si>
  <si>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</si>
  <si>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</si>
  <si>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</si>
  <si>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</si>
  <si>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</si>
  <si>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</si>
  <si>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</si>
  <si>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</si>
  <si>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</si>
  <si>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</si>
  <si>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</si>
  <si>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</si>
  <si>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</si>
  <si>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</si>
  <si>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</si>
  <si>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</si>
  <si>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</si>
  <si>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</si>
  <si>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</si>
  <si>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</si>
  <si>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</si>
  <si>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</si>
  <si>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</si>
  <si>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</si>
  <si>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</si>
  <si>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</si>
  <si>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</si>
  <si>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</si>
  <si>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</si>
  <si>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</si>
  <si>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</si>
  <si>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</si>
  <si>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</si>
  <si>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</si>
  <si>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</si>
  <si>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</si>
  <si>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</si>
  <si>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</si>
  <si>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</si>
  <si>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</si>
  <si>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</si>
  <si>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</si>
  <si>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</si>
  <si>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</si>
  <si>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</si>
  <si>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</si>
  <si>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</si>
  <si>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</si>
  <si>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</si>
  <si>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</si>
  <si>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</si>
  <si>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</si>
  <si>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</si>
  <si>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</si>
  <si>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</si>
  <si>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</si>
  <si>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</si>
  <si>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</si>
  <si>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</si>
  <si>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</si>
  <si>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</si>
  <si>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</si>
  <si>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</si>
  <si>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</si>
  <si>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</si>
  <si>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</si>
  <si>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</si>
  <si>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</si>
  <si>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</si>
  <si>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</si>
  <si>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</si>
  <si>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</si>
  <si>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</si>
  <si>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</si>
  <si>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</si>
  <si>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</si>
  <si>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</si>
  <si>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</si>
  <si>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</si>
  <si>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</si>
  <si>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</si>
  <si>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</si>
  <si>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</si>
  <si>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</si>
  <si>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</si>
  <si>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</si>
  <si>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</si>
  <si>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</si>
  <si>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</si>
  <si>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</si>
  <si>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</si>
  <si>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</si>
  <si>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</si>
  <si>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</si>
  <si>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</si>
  <si>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</si>
  <si>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</si>
  <si>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</si>
  <si>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</si>
  <si>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</si>
  <si>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</si>
  <si>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</si>
  <si>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</si>
  <si>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</si>
  <si>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</si>
  <si>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</si>
  <si>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</si>
  <si>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</si>
  <si>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</si>
  <si>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</si>
  <si>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</si>
  <si>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</si>
  <si>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</si>
  <si>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</si>
  <si>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</si>
  <si>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</si>
  <si>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</si>
  <si>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</si>
  <si>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</si>
  <si>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</si>
  <si>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</si>
  <si>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</si>
  <si>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</si>
  <si>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</si>
  <si>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</si>
  <si>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</si>
  <si>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</si>
  <si>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</si>
  <si>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</si>
  <si>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</si>
  <si>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</si>
  <si>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</si>
  <si>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</si>
  <si>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</si>
  <si>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</si>
  <si>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</si>
  <si>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</si>
  <si>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</si>
  <si>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</si>
  <si>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</si>
  <si>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</si>
  <si>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</si>
  <si>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</si>
  <si>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</si>
  <si>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</si>
  <si>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</si>
  <si>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</si>
  <si>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</si>
  <si>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</si>
  <si>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</si>
  <si>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</si>
  <si>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</si>
  <si>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</si>
  <si>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</si>
  <si>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</si>
  <si>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</si>
  <si>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</si>
  <si>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</si>
  <si>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</si>
  <si>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</si>
  <si>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</si>
  <si>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</si>
  <si>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</si>
  <si>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</si>
  <si>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</si>
  <si>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</si>
  <si>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</si>
  <si>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</si>
  <si>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</si>
  <si>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</si>
  <si>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</si>
  <si>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</si>
  <si>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</si>
  <si>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</si>
  <si>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</si>
  <si>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</si>
  <si>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</si>
  <si>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</si>
  <si>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</si>
  <si>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</si>
  <si>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</si>
  <si>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</si>
  <si>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</si>
  <si>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</si>
  <si>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</si>
  <si>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</si>
  <si>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</si>
  <si>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</si>
  <si>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</si>
  <si>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</si>
  <si>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</si>
  <si>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</si>
  <si>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</si>
  <si>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</si>
  <si>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</si>
  <si>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</si>
  <si>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</si>
  <si>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</si>
  <si>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</si>
  <si>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</si>
  <si>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</si>
  <si>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</si>
  <si>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</si>
  <si>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</si>
  <si>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</si>
  <si>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</si>
  <si>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</si>
  <si>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</si>
  <si>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</si>
  <si>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</si>
  <si>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</si>
  <si>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</si>
  <si>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</si>
  <si>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</si>
  <si>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</si>
  <si>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</si>
  <si>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</si>
  <si>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</si>
  <si>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</si>
  <si>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</si>
  <si>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</si>
  <si>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</si>
  <si>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</si>
  <si>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</si>
  <si>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</si>
  <si>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</si>
  <si>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</si>
  <si>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</si>
  <si>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</si>
  <si>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</si>
  <si>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</si>
  <si>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</si>
  <si>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</si>
  <si>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</si>
  <si>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</si>
  <si>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</si>
  <si>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</si>
  <si>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</si>
  <si>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</si>
  <si>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</si>
  <si>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</si>
  <si>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</si>
  <si>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</si>
  <si>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</si>
  <si>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</si>
  <si>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</si>
  <si>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</si>
  <si>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</si>
  <si>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</si>
  <si>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</si>
  <si>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</si>
  <si>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</si>
  <si>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</si>
  <si>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</si>
  <si>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</si>
  <si>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</si>
  <si>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</si>
  <si>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</si>
  <si>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</si>
  <si>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</si>
  <si>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</si>
  <si>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</si>
  <si>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</si>
  <si>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</si>
  <si>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</si>
  <si>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</si>
  <si>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</si>
  <si>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</si>
  <si>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</si>
  <si>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</si>
  <si>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</si>
  <si>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</si>
  <si>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</si>
  <si>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</si>
  <si>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</si>
  <si>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</si>
  <si>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</si>
  <si>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</si>
  <si>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</si>
  <si>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</si>
  <si>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</si>
  <si>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</si>
  <si>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</si>
  <si>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</si>
  <si>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</si>
  <si>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</si>
  <si>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</si>
  <si>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</si>
  <si>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</si>
  <si>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</si>
  <si>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</si>
  <si>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</si>
  <si>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</si>
  <si>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</si>
  <si>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</si>
  <si>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</si>
  <si>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</si>
  <si>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</si>
  <si>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</si>
  <si>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</si>
  <si>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</si>
  <si>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</si>
  <si>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</si>
  <si>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</si>
  <si>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</si>
  <si>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</si>
  <si>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</si>
  <si>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</si>
  <si>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</si>
  <si>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</si>
  <si>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</si>
  <si>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</si>
  <si>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</si>
  <si>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</si>
  <si>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</si>
  <si>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</si>
  <si>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</si>
  <si>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</si>
  <si>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</si>
  <si>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</si>
  <si>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</si>
  <si>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</si>
  <si>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</si>
  <si>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</si>
  <si>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</si>
  <si>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</si>
  <si>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</si>
  <si>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</si>
  <si>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</si>
  <si>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</si>
  <si>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</si>
  <si>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</si>
  <si>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</si>
  <si>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</si>
  <si>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</si>
  <si>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</si>
  <si>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</si>
  <si>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</si>
  <si>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</si>
  <si>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</si>
  <si>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</si>
  <si>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</si>
  <si>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</si>
  <si>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</si>
  <si>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</si>
  <si>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</si>
  <si>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</si>
  <si>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</si>
  <si>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</si>
  <si>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</si>
  <si>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</si>
  <si>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</si>
  <si>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</si>
  <si>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</si>
  <si>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</si>
  <si>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</si>
  <si>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</si>
  <si>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</si>
  <si>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</si>
  <si>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</si>
  <si>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</si>
  <si>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</si>
  <si>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</si>
  <si>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</si>
  <si>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</si>
  <si>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</si>
  <si>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</si>
  <si>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</si>
  <si>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</si>
  <si>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</si>
  <si>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</si>
  <si>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</si>
  <si>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</si>
  <si>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</si>
  <si>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</si>
  <si>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</si>
  <si>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</si>
  <si>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</si>
  <si>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</si>
  <si>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</si>
  <si>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</si>
  <si>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</si>
  <si>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</si>
  <si>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</si>
  <si>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</si>
  <si>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</si>
  <si>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</si>
  <si>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</si>
  <si>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</si>
  <si>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</si>
  <si>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</si>
  <si>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</si>
  <si>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</si>
  <si>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</si>
  <si>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</si>
  <si>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</si>
  <si>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</si>
  <si>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</si>
  <si>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</si>
  <si>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</si>
  <si>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</si>
  <si>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</si>
  <si>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</si>
  <si>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</si>
  <si>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</si>
  <si>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</si>
  <si>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</si>
  <si>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</si>
  <si>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</si>
  <si>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</si>
  <si>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</si>
  <si>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</si>
  <si>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</si>
  <si>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</si>
  <si>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</si>
  <si>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</si>
  <si>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</si>
  <si>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</si>
  <si>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</si>
  <si>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</si>
  <si>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</si>
  <si>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</si>
  <si>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</si>
  <si>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</si>
  <si>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</si>
  <si>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</si>
  <si>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</si>
  <si>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</si>
  <si>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</si>
  <si>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</si>
  <si>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</si>
  <si>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</si>
  <si>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</si>
  <si>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</si>
  <si>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</si>
  <si>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</si>
  <si>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</si>
  <si>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</si>
  <si>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</si>
  <si>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</si>
  <si>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</si>
  <si>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</si>
  <si>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</si>
  <si>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</si>
  <si>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</si>
  <si>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</si>
  <si>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</si>
  <si>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</si>
  <si>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</si>
  <si>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</si>
  <si>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</si>
  <si>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</si>
  <si>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</si>
  <si>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</si>
  <si>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</si>
  <si>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</si>
  <si>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</si>
  <si>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</si>
  <si>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</si>
  <si>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</si>
  <si>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</si>
  <si>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</si>
  <si>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</si>
  <si>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</si>
  <si>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</si>
  <si>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</si>
  <si>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</si>
  <si>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</si>
  <si>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</si>
  <si>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</si>
  <si>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</si>
  <si>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</si>
  <si>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</si>
  <si>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</si>
  <si>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</si>
  <si>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</si>
  <si>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</si>
  <si>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</si>
  <si>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</si>
  <si>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</si>
  <si>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</si>
  <si>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</si>
  <si>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</si>
  <si>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</si>
  <si>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</si>
  <si>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</si>
  <si>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</si>
  <si>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</si>
  <si>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</si>
  <si>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</si>
  <si>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</si>
  <si>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</si>
  <si>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</si>
  <si>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</si>
  <si>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</si>
  <si>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</si>
  <si>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</si>
  <si>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</si>
  <si>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</si>
  <si>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</si>
  <si>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</si>
  <si>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</si>
  <si>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</si>
  <si>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</si>
  <si>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</si>
  <si>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</si>
  <si>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</si>
  <si>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</si>
  <si>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</si>
  <si>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</si>
  <si>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</si>
  <si>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</si>
  <si>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</si>
  <si>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</si>
  <si>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</si>
  <si>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</si>
  <si>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</si>
  <si>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</si>
  <si>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</si>
  <si>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</si>
  <si>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</si>
  <si>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</si>
  <si>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</si>
  <si>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</si>
  <si>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</si>
  <si>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</si>
  <si>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</si>
  <si>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</si>
  <si>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</si>
  <si>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</si>
  <si>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</si>
  <si>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</si>
  <si>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</si>
  <si>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</si>
  <si>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</si>
  <si>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</si>
  <si>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</si>
  <si>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</si>
  <si>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</si>
  <si>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</si>
  <si>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</si>
  <si>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</si>
  <si>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</si>
  <si>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</si>
  <si>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</si>
  <si>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</si>
  <si>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</si>
  <si>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</si>
  <si>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</si>
  <si>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</si>
  <si>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</si>
  <si>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</si>
  <si>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</si>
  <si>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</si>
  <si>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</si>
  <si>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</si>
  <si>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</si>
  <si>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</si>
  <si>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</si>
  <si>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</si>
  <si>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</si>
  <si>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</si>
  <si>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</si>
  <si>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</si>
  <si>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</si>
  <si>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</si>
  <si>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</si>
  <si>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</si>
  <si>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</si>
  <si>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</si>
  <si>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</si>
  <si>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</si>
  <si>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</si>
  <si>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</si>
  <si>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</si>
  <si>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</si>
  <si>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</si>
  <si>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</si>
  <si>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</si>
  <si>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</si>
  <si>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</si>
  <si>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</si>
  <si>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</si>
  <si>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</si>
  <si>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</si>
  <si>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</si>
  <si>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</si>
  <si>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</si>
  <si>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</si>
  <si>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</si>
  <si>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</si>
  <si>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</si>
  <si>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</si>
  <si>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</si>
  <si>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</si>
  <si>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</si>
  <si>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</si>
  <si>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</si>
  <si>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</si>
  <si>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</si>
  <si>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</si>
  <si>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</si>
  <si>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</si>
  <si>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</si>
  <si>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</si>
  <si>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</si>
  <si>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</si>
  <si>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</si>
  <si>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</si>
  <si>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</si>
  <si>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</si>
  <si>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</si>
  <si>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</si>
  <si>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</si>
  <si>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</si>
  <si>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</si>
  <si>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</si>
  <si>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</si>
  <si>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</si>
  <si>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</si>
  <si>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</si>
  <si>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</si>
  <si>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</si>
  <si>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</si>
  <si>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</si>
  <si>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</si>
  <si>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</si>
  <si>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</si>
  <si>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</si>
  <si>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</si>
  <si>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</si>
  <si>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</si>
  <si>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</si>
  <si>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</si>
  <si>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</si>
  <si>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</si>
  <si>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</si>
  <si>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</si>
  <si>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</si>
  <si>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</si>
  <si>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</si>
  <si>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</si>
  <si>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</si>
  <si>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</si>
  <si>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</si>
  <si>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</si>
  <si>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</si>
  <si>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</si>
  <si>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</si>
  <si>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</si>
  <si>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</si>
  <si>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</si>
  <si>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</si>
  <si>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</si>
  <si>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</si>
  <si>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</si>
  <si>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</si>
  <si>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</si>
  <si>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</si>
  <si>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</si>
  <si>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</si>
  <si>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</si>
  <si>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</si>
  <si>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</si>
  <si>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</si>
  <si>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</si>
  <si>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</si>
  <si>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</si>
  <si>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</si>
  <si>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</si>
  <si>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</si>
  <si>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</si>
  <si>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</si>
  <si>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</si>
  <si>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</si>
  <si>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</si>
  <si>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</si>
  <si>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</si>
  <si>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</si>
  <si>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</si>
  <si>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</si>
  <si>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</si>
  <si>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</si>
  <si>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</si>
  <si>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</si>
  <si>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</si>
  <si>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</si>
  <si>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</si>
  <si>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</si>
  <si>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</si>
  <si>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</si>
  <si>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</si>
  <si>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</si>
  <si>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</si>
  <si>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</si>
  <si>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</si>
  <si>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</si>
  <si>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</si>
  <si>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</si>
  <si>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</si>
  <si>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</si>
  <si>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</si>
  <si>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</si>
  <si>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</si>
  <si>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</si>
  <si>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</si>
  <si>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</si>
  <si>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</si>
  <si>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</si>
  <si>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</si>
  <si>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</si>
  <si>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</si>
  <si>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</si>
  <si>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</si>
  <si>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</si>
  <si>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</si>
  <si>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</si>
  <si>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</si>
  <si>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</si>
  <si>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</si>
  <si>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</si>
  <si>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</si>
  <si>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</si>
  <si>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</si>
  <si>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</si>
  <si>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</si>
  <si>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</si>
  <si>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</si>
  <si>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</si>
  <si>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</si>
  <si>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</si>
  <si>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</si>
  <si>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</si>
  <si>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</si>
  <si>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</si>
  <si>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</si>
  <si>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</si>
  <si>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</si>
  <si>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</si>
  <si>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</si>
  <si>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</si>
  <si>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</si>
  <si>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</si>
  <si>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</si>
  <si>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</si>
  <si>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</si>
  <si>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</si>
  <si>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</si>
  <si>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</si>
  <si>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</si>
  <si>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</si>
  <si>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</si>
  <si>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</si>
  <si>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</si>
  <si>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</si>
  <si>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</si>
  <si>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</si>
  <si>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</si>
  <si>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</si>
  <si>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</si>
  <si>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</si>
  <si>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</si>
  <si>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</si>
  <si>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</si>
  <si>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</si>
  <si>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</si>
  <si>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</si>
  <si>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</si>
  <si>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</si>
  <si>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</si>
  <si>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</si>
  <si>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</si>
  <si>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</si>
  <si>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</si>
  <si>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</si>
  <si>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</si>
  <si>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</si>
  <si>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</si>
  <si>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</si>
  <si>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</si>
  <si>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</si>
  <si>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</si>
  <si>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</si>
  <si>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</si>
  <si>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</si>
  <si>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</si>
  <si>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</si>
  <si>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</si>
  <si>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</si>
  <si>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</si>
  <si>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</si>
  <si>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</si>
  <si>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</si>
  <si>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</si>
  <si>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</si>
  <si>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</si>
  <si>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</si>
  <si>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</si>
  <si>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</si>
  <si>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</si>
  <si>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</si>
  <si>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</si>
  <si>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</si>
  <si>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</si>
  <si>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</si>
  <si>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</si>
  <si>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</si>
  <si>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</si>
  <si>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</si>
  <si>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</si>
  <si>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</si>
  <si>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</si>
  <si>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</si>
  <si>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</si>
  <si>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</si>
  <si>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</si>
  <si>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</si>
  <si>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</si>
  <si>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</si>
  <si>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</si>
  <si>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</si>
  <si>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</si>
  <si>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</si>
  <si>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</si>
  <si>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</si>
  <si>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</si>
  <si>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</si>
  <si>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</si>
  <si>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</si>
  <si>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</si>
  <si>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</si>
  <si>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</si>
  <si>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</si>
  <si>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</si>
  <si>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</si>
  <si>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</si>
  <si>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</si>
  <si>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</si>
  <si>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</si>
  <si>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</si>
  <si>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</si>
  <si>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</si>
  <si>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</si>
  <si>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</si>
  <si>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</si>
  <si>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</si>
  <si>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</si>
  <si>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</si>
  <si>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</si>
  <si>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</si>
  <si>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</si>
  <si>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</si>
  <si>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</si>
  <si>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</si>
  <si>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</si>
  <si>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</si>
  <si>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</si>
  <si>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</si>
  <si>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</si>
  <si>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</si>
  <si>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</si>
  <si>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</si>
  <si>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</si>
  <si>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</si>
  <si>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</si>
  <si>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</si>
  <si>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</si>
  <si>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</si>
  <si>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</si>
  <si>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</si>
  <si>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</si>
  <si>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</si>
  <si>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</si>
  <si>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</si>
  <si>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</si>
  <si>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</si>
  <si>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</si>
  <si>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</si>
  <si>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</si>
  <si>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</si>
  <si>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</si>
  <si>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</si>
  <si>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</si>
  <si>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</si>
  <si>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</si>
  <si>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</si>
  <si>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</si>
  <si>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</si>
  <si>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</si>
  <si>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</si>
  <si>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</si>
  <si>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</si>
  <si>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</si>
  <si>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</si>
  <si>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</si>
  <si>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</si>
  <si>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</si>
  <si>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</si>
  <si>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</si>
  <si>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</si>
  <si>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</si>
  <si>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</si>
  <si>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</si>
  <si>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</si>
  <si>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</si>
  <si>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</si>
  <si>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</si>
  <si>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</si>
  <si>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</si>
  <si>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</si>
  <si>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</si>
  <si>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</si>
  <si>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</si>
  <si>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</si>
  <si>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</si>
  <si>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</si>
  <si>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</si>
  <si>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</si>
  <si>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</si>
  <si>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</si>
  <si>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</si>
  <si>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</si>
  <si>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</si>
  <si>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</si>
  <si>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</si>
  <si>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</si>
  <si>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</si>
  <si>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</si>
  <si>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</si>
  <si>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</si>
  <si>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</si>
  <si>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</si>
  <si>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</si>
  <si>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</si>
  <si>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</si>
  <si>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</si>
  <si>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</si>
  <si>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</si>
  <si>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</si>
  <si>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</si>
  <si>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</si>
  <si>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</si>
  <si>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</si>
  <si>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</si>
  <si>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</si>
  <si>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</si>
  <si>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</si>
  <si>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</si>
  <si>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</si>
  <si>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</si>
  <si>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</si>
  <si>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</si>
  <si>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</si>
  <si>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</si>
  <si>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</si>
  <si>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</si>
  <si>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</si>
  <si>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</si>
  <si>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</si>
  <si>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</si>
  <si>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</si>
  <si>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</si>
  <si>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</si>
  <si>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</si>
  <si>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</si>
  <si>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</si>
  <si>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</si>
  <si>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</si>
  <si>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</si>
  <si>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</si>
  <si>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</si>
  <si>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</si>
  <si>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</si>
  <si>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</si>
  <si>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</si>
  <si>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</si>
  <si>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</si>
  <si>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</si>
  <si>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</si>
  <si>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</si>
  <si>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</si>
  <si>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</si>
  <si>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</si>
  <si>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</si>
  <si>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</si>
  <si>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</si>
  <si>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</si>
  <si>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</si>
  <si>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</si>
  <si>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</si>
  <si>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</si>
  <si>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</si>
  <si>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</si>
  <si>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</si>
  <si>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</si>
  <si>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</si>
  <si>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</si>
  <si>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</si>
  <si>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</si>
  <si>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</si>
  <si>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</si>
  <si>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</si>
  <si>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</si>
  <si>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</si>
  <si>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</si>
  <si>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</si>
  <si>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</si>
  <si>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</si>
  <si>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</si>
  <si>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</si>
  <si>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</si>
  <si>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</si>
  <si>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</si>
  <si>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</si>
  <si>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</si>
  <si>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</si>
  <si>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</si>
  <si>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</si>
  <si>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</si>
  <si>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</si>
  <si>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</si>
  <si>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</si>
  <si>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</si>
  <si>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</si>
  <si>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</si>
  <si>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</si>
  <si>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</si>
  <si>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</si>
  <si>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</si>
  <si>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</si>
  <si>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</si>
  <si>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</si>
  <si>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</si>
  <si>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</si>
  <si>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</si>
  <si>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</si>
  <si>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</si>
  <si>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</si>
  <si>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</si>
  <si>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</si>
  <si>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</si>
  <si>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</si>
  <si>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</si>
  <si>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</si>
  <si>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</si>
  <si>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</si>
  <si>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</si>
  <si>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</si>
  <si>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</si>
  <si>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</si>
  <si>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</si>
  <si>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</si>
  <si>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</si>
  <si>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</si>
  <si>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</si>
  <si>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</si>
  <si>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</si>
  <si>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</si>
  <si>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</si>
  <si>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</si>
  <si>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</si>
  <si>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</si>
  <si>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</si>
  <si>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</si>
  <si>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</si>
  <si>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</si>
  <si>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</si>
  <si>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</si>
  <si>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</si>
  <si>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</si>
  <si>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</si>
  <si>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</si>
  <si>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</si>
  <si>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</si>
  <si>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</si>
  <si>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</si>
  <si>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</si>
  <si>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</si>
  <si>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</si>
  <si>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</si>
  <si>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</si>
  <si>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</si>
  <si>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</si>
  <si>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</si>
  <si>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</si>
  <si>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</si>
  <si>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</si>
  <si>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</si>
  <si>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</si>
  <si>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</si>
  <si>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</si>
  <si>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</si>
  <si>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</si>
  <si>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</si>
  <si>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</si>
  <si>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</si>
  <si>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</si>
  <si>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</si>
  <si>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</si>
  <si>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</si>
  <si>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</si>
  <si>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</si>
  <si>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</si>
  <si>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</si>
  <si>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</si>
  <si>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</si>
  <si>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</si>
  <si>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</si>
  <si>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</si>
  <si>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</si>
  <si>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</si>
  <si>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</si>
  <si>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</si>
  <si>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</si>
  <si>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</si>
  <si>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</si>
  <si>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</si>
  <si>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</si>
  <si>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</si>
  <si>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</si>
  <si>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</si>
  <si>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</si>
  <si>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</si>
  <si>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</si>
  <si>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</si>
  <si>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</si>
  <si>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</si>
  <si>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</si>
  <si>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</si>
  <si>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</si>
  <si>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</si>
  <si>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</si>
  <si>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</si>
  <si>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</si>
  <si>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</si>
  <si>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</si>
  <si>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</si>
  <si>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</si>
  <si>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</si>
  <si>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</si>
  <si>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</si>
  <si>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</si>
  <si>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</si>
  <si>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</si>
  <si>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</si>
  <si>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</si>
  <si>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</si>
  <si>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</si>
  <si>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</si>
  <si>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</si>
  <si>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</si>
  <si>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</si>
  <si>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</si>
  <si>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</si>
  <si>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</si>
  <si>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</si>
  <si>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</si>
  <si>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</si>
  <si>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</si>
  <si>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</si>
  <si>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</si>
  <si>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</si>
  <si>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</si>
  <si>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</si>
  <si>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</si>
  <si>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</si>
  <si>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</si>
  <si>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</si>
  <si>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</si>
  <si>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</si>
  <si>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</si>
  <si>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</si>
  <si>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</si>
  <si>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</si>
  <si>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</si>
  <si>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</si>
  <si>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</si>
  <si>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</si>
  <si>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</si>
  <si>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</si>
  <si>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</si>
  <si>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</si>
  <si>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</si>
  <si>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</si>
  <si>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</si>
  <si>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</si>
  <si>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</si>
  <si>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</si>
  <si>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</si>
  <si>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</si>
  <si>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</si>
  <si>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</si>
  <si>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</si>
  <si>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</si>
  <si>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</si>
  <si>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</si>
  <si>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</si>
  <si>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</si>
  <si>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</si>
  <si>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</si>
  <si>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</si>
  <si>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</si>
  <si>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</si>
  <si>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</si>
  <si>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</si>
  <si>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</si>
  <si>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</si>
  <si>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</si>
  <si>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</si>
  <si>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</si>
  <si>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</si>
  <si>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</si>
  <si>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</si>
  <si>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</si>
  <si>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</si>
  <si>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</si>
  <si>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</si>
  <si>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</si>
  <si>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</si>
  <si>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</si>
  <si>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</si>
  <si>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</si>
  <si>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</si>
  <si>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</si>
  <si>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</si>
  <si>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</si>
  <si>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</si>
  <si>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</si>
  <si>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</si>
  <si>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</si>
  <si>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</si>
  <si>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</si>
  <si>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</si>
  <si>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</si>
  <si>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</si>
  <si>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</si>
  <si>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</si>
  <si>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</si>
  <si>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</si>
  <si>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</si>
  <si>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</si>
  <si>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</si>
  <si>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</si>
  <si>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</si>
  <si>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</si>
  <si>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</si>
  <si>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</si>
  <si>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</si>
  <si>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</si>
  <si>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</si>
  <si>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</si>
  <si>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</si>
  <si>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</si>
  <si>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</si>
  <si>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</si>
  <si>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</si>
  <si>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</si>
  <si>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</si>
  <si>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</si>
  <si>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</si>
  <si>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</si>
  <si>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</si>
  <si>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</si>
  <si>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</si>
  <si>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</si>
  <si>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</si>
  <si>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</si>
  <si>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</si>
  <si>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</si>
  <si>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</si>
  <si>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</si>
  <si>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</si>
  <si>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</si>
  <si>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</si>
  <si>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</si>
  <si>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</si>
  <si>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</si>
  <si>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</si>
  <si>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</si>
  <si>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</si>
  <si>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</si>
  <si>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</si>
  <si>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</si>
  <si>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</si>
  <si>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</si>
  <si>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</si>
  <si>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</si>
  <si>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</si>
  <si>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</si>
  <si>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</si>
  <si>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</si>
  <si>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</si>
  <si>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</si>
  <si>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</si>
  <si>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</si>
  <si>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</si>
  <si>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</si>
  <si>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</si>
  <si>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</si>
  <si>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</si>
  <si>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</si>
  <si>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</si>
  <si>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</si>
  <si>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</si>
  <si>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</si>
  <si>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</si>
  <si>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</si>
  <si>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</si>
  <si>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</si>
  <si>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</si>
  <si>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</si>
  <si>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</si>
  <si>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</si>
  <si>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</si>
  <si>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</si>
  <si>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</si>
  <si>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</si>
  <si>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</si>
  <si>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</si>
  <si>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</si>
  <si>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</si>
  <si>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</si>
  <si>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</si>
  <si>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</si>
  <si>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</si>
  <si>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</si>
  <si>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</si>
  <si>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</si>
  <si>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</si>
  <si>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</si>
  <si>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</si>
  <si>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</si>
  <si>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</si>
  <si>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</si>
  <si>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</si>
  <si>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</si>
  <si>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</si>
  <si>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</si>
  <si>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</si>
  <si>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</si>
  <si>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</si>
  <si>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</si>
  <si>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</si>
  <si>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</si>
  <si>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</si>
  <si>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</si>
  <si>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</si>
  <si>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</si>
  <si>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</si>
  <si>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</si>
  <si>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</si>
  <si>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</si>
  <si>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</si>
  <si>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</si>
  <si>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</si>
  <si>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</si>
  <si>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</si>
  <si>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</si>
  <si>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</si>
  <si>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</si>
  <si>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</si>
  <si>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</si>
  <si>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</si>
  <si>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</si>
  <si>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</si>
  <si>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</si>
  <si>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</si>
  <si>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</si>
  <si>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</si>
  <si>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</si>
  <si>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</si>
  <si>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</si>
  <si>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</si>
  <si>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</si>
  <si>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</si>
  <si>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</si>
  <si>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</si>
  <si>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</si>
  <si>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</si>
  <si>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</si>
  <si>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</si>
  <si>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</si>
  <si>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</si>
  <si>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</si>
  <si>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</si>
  <si>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</si>
  <si>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</si>
  <si>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</si>
  <si>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</si>
  <si>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</si>
  <si>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</si>
  <si>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</si>
  <si>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</si>
  <si>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</si>
  <si>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</si>
  <si>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</si>
  <si>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</si>
  <si>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</si>
  <si>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</si>
  <si>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</si>
  <si>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</si>
  <si>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</si>
  <si>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</si>
  <si>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</si>
  <si>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</si>
  <si>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</si>
  <si>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</si>
  <si>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</si>
  <si>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</si>
  <si>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</si>
  <si>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</si>
  <si>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</si>
  <si>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</si>
  <si>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</si>
  <si>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</si>
  <si>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</si>
  <si>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</si>
  <si>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</si>
  <si>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</si>
  <si>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</si>
  <si>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</si>
  <si>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</si>
  <si>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</si>
  <si>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</si>
  <si>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</si>
  <si>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</si>
  <si>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</si>
  <si>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</si>
  <si>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</si>
  <si>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</si>
  <si>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</si>
  <si>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</si>
  <si>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</si>
  <si>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</si>
  <si>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</si>
  <si>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</si>
  <si>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</si>
  <si>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</si>
  <si>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</si>
  <si>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</si>
  <si>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</si>
  <si>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</si>
  <si>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</si>
  <si>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</si>
  <si>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</si>
  <si>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</si>
  <si>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</si>
  <si>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</si>
  <si>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</si>
  <si>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</si>
  <si>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</si>
  <si>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</si>
  <si>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</si>
  <si>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</si>
  <si>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</si>
  <si>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</si>
  <si>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</si>
  <si>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</si>
  <si>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</si>
  <si>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</si>
  <si>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</si>
  <si>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</si>
  <si>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</si>
  <si>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</si>
  <si>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</si>
  <si>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</si>
  <si>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</si>
  <si>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</si>
  <si>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</si>
  <si>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</si>
  <si>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</si>
  <si>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</si>
  <si>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</si>
  <si>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</si>
  <si>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</si>
  <si>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</si>
  <si>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</si>
  <si>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</si>
  <si>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</si>
  <si>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</si>
  <si>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</si>
  <si>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</si>
  <si>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</si>
  <si>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</si>
  <si>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</si>
  <si>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</si>
  <si>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</si>
  <si>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</si>
  <si>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</si>
  <si>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</si>
  <si>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</si>
  <si>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</si>
  <si>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</si>
  <si>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</si>
  <si>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</si>
  <si>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</si>
  <si>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</si>
  <si>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</si>
  <si>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</si>
  <si>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</si>
  <si>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</si>
  <si>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</si>
  <si>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</si>
  <si>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</si>
  <si>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</si>
  <si>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</si>
  <si>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</si>
  <si>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</si>
  <si>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</si>
  <si>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</si>
  <si>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</si>
  <si>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</si>
  <si>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</si>
  <si>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</si>
  <si>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</si>
  <si>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</si>
  <si>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</si>
  <si>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</si>
  <si>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</si>
  <si>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</si>
  <si>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</si>
  <si>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</si>
  <si>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</si>
  <si>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</si>
  <si>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</si>
  <si>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</si>
  <si>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</si>
  <si>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</si>
  <si>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</si>
  <si>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</si>
  <si>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</si>
  <si>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</si>
  <si>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</si>
  <si>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</si>
  <si>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</si>
  <si>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</si>
  <si>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</si>
  <si>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</si>
  <si>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</si>
  <si>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</si>
  <si>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</si>
  <si>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</si>
  <si>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</si>
  <si>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</si>
  <si>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</si>
  <si>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</si>
  <si>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</si>
  <si>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</si>
  <si>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</si>
  <si>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</si>
  <si>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</si>
  <si>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</si>
  <si>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</si>
  <si>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</si>
  <si>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</si>
  <si>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</si>
  <si>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</si>
  <si>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</si>
  <si>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</si>
  <si>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</si>
  <si>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</si>
  <si>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</si>
  <si>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</si>
  <si>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</si>
  <si>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</si>
  <si>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</si>
  <si>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</si>
  <si>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</si>
  <si>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</si>
  <si>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</si>
  <si>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</si>
  <si>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</si>
  <si>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</si>
  <si>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</si>
  <si>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</si>
  <si>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</si>
  <si>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</si>
  <si>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</si>
  <si>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</si>
  <si>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</si>
  <si>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</si>
  <si>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</si>
  <si>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</si>
  <si>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</si>
  <si>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</si>
  <si>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</si>
  <si>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</si>
  <si>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</si>
  <si>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</si>
  <si>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</si>
  <si>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</si>
  <si>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</si>
  <si>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</si>
  <si>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</si>
  <si>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</si>
  <si>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</si>
  <si>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</si>
  <si>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</si>
  <si>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</si>
  <si>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</si>
  <si>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</si>
  <si>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</si>
  <si>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</si>
  <si>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</si>
  <si>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</si>
  <si>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</si>
  <si>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</si>
  <si>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</si>
  <si>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</si>
  <si>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</si>
  <si>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</si>
  <si>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</si>
  <si>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</si>
  <si>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</si>
  <si>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</si>
  <si>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</si>
  <si>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</si>
  <si>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</si>
  <si>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</si>
  <si>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</si>
  <si>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</si>
  <si>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</si>
  <si>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</si>
  <si>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</si>
  <si>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</si>
  <si>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</si>
  <si>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</si>
  <si>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</si>
  <si>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</si>
  <si>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</si>
  <si>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</si>
  <si>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</si>
  <si>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</si>
  <si>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</si>
  <si>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</si>
  <si>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</si>
  <si>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</si>
  <si>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</si>
  <si>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</si>
  <si>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</si>
  <si>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</si>
  <si>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</si>
  <si>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</si>
  <si>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</si>
  <si>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</si>
  <si>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</si>
  <si>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</si>
  <si>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</si>
  <si>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</si>
  <si>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</si>
  <si>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</si>
  <si>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</si>
  <si>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</si>
  <si>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</si>
  <si>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</si>
  <si>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</si>
  <si>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</si>
  <si>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</si>
  <si>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</si>
  <si>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</si>
  <si>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</si>
  <si>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</si>
  <si>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</si>
  <si>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</si>
  <si>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</si>
  <si>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</si>
  <si>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</si>
  <si>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</si>
  <si>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</si>
  <si>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</si>
  <si>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</si>
  <si>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</si>
  <si>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</si>
  <si>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</si>
  <si>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</si>
  <si>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</si>
  <si>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</si>
  <si>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</si>
  <si>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</si>
  <si>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</si>
  <si>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</si>
  <si>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</si>
  <si>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</si>
  <si>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</si>
  <si>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</si>
  <si>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</si>
  <si>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</si>
  <si>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</si>
  <si>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</si>
  <si>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</si>
  <si>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</si>
  <si>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</si>
  <si>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</si>
  <si>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</si>
  <si>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</si>
  <si>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</si>
  <si>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</si>
  <si>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</si>
  <si>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</si>
  <si>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</si>
  <si>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</si>
  <si>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</si>
  <si>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</si>
  <si>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</si>
  <si>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</si>
  <si>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</si>
  <si>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</si>
  <si>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</si>
  <si>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</si>
  <si>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</si>
  <si>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</si>
  <si>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</si>
  <si>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</si>
  <si>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</si>
  <si>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</si>
  <si>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</si>
  <si>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</si>
  <si>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</si>
  <si>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</si>
  <si>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</si>
  <si>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</si>
  <si>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</si>
  <si>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</si>
  <si>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</si>
  <si>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</si>
  <si>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</si>
  <si>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</si>
  <si>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</si>
  <si>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</si>
  <si>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</si>
  <si>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</si>
  <si>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</si>
  <si>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</si>
  <si>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</si>
  <si>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</si>
  <si>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</si>
  <si>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</si>
  <si>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</si>
  <si>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</si>
  <si>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</si>
  <si>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</si>
  <si>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</si>
  <si>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</si>
  <si>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</si>
  <si>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</si>
  <si>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</si>
  <si>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</si>
  <si>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</si>
  <si>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</si>
  <si>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</si>
  <si>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</si>
  <si>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</si>
  <si>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</si>
  <si>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</si>
  <si>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</si>
  <si>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</si>
  <si>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</si>
  <si>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</si>
  <si>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</si>
  <si>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</si>
  <si>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</si>
  <si>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</si>
  <si>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</si>
  <si>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</si>
  <si>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</si>
  <si>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</si>
  <si>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</si>
  <si>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</si>
  <si>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</si>
  <si>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</si>
  <si>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</si>
  <si>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</si>
  <si>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</si>
  <si>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</si>
  <si>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</si>
  <si>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</si>
  <si>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</si>
  <si>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</si>
  <si>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</si>
  <si>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</si>
  <si>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</si>
  <si>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</si>
  <si>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</si>
  <si>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</si>
  <si>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</si>
  <si>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</si>
  <si>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</si>
  <si>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</si>
  <si>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</si>
  <si>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</si>
  <si>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</si>
  <si>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</si>
  <si>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</si>
  <si>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</si>
  <si>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</si>
  <si>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</si>
  <si>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</si>
  <si>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</si>
  <si>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</si>
  <si>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</si>
  <si>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</si>
  <si>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</si>
  <si>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</si>
  <si>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</si>
  <si>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</si>
  <si>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</si>
  <si>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</si>
  <si>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</si>
  <si>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</si>
  <si>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</si>
  <si>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</si>
  <si>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</si>
  <si>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</si>
  <si>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</si>
  <si>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</si>
  <si>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</si>
  <si>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</si>
  <si>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</si>
  <si>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</si>
  <si>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</si>
  <si>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</si>
  <si>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</si>
  <si>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</si>
  <si>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</si>
  <si>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</si>
  <si>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</si>
  <si>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</si>
  <si>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</si>
  <si>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</si>
  <si>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</si>
  <si>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</si>
  <si>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</si>
  <si>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</si>
  <si>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</si>
  <si>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</si>
  <si>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</si>
  <si>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</si>
  <si>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</si>
  <si>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</si>
  <si>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</si>
  <si>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</si>
  <si>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</si>
  <si>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</si>
  <si>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</si>
  <si>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</si>
  <si>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</si>
  <si>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</si>
  <si>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</si>
  <si>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</si>
  <si>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</si>
  <si>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</si>
  <si>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</si>
  <si>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</si>
  <si>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</si>
  <si>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</si>
  <si>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</si>
  <si>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</si>
  <si>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</si>
  <si>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</si>
  <si>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</si>
  <si>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</si>
  <si>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</si>
  <si>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</si>
  <si>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</si>
  <si>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</si>
  <si>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</si>
  <si>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</si>
  <si>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</si>
  <si>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</si>
  <si>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</si>
  <si>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</si>
  <si>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</si>
  <si>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</si>
  <si>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</si>
  <si>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</si>
  <si>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</si>
  <si>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</si>
  <si>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</si>
  <si>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</si>
  <si>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</si>
  <si>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</si>
  <si>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</si>
  <si>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</si>
  <si>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</si>
  <si>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</si>
  <si>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</si>
  <si>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</si>
  <si>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</si>
  <si>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</si>
  <si>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</si>
  <si>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</si>
  <si>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</si>
  <si>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</si>
  <si>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</si>
  <si>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</si>
  <si>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</si>
  <si>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</si>
  <si>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</si>
  <si>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</si>
  <si>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</si>
  <si>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</si>
  <si>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</si>
  <si>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</si>
  <si>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</si>
  <si>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</si>
  <si>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</si>
  <si>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</si>
  <si>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</si>
  <si>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</si>
  <si>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</si>
  <si>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</si>
  <si>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</si>
  <si>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</si>
  <si>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</si>
  <si>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</si>
  <si>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</si>
  <si>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</si>
  <si>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</si>
  <si>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</si>
  <si>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</si>
  <si>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</si>
  <si>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</si>
  <si>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</si>
  <si>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</si>
  <si>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</si>
  <si>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</si>
  <si>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</si>
  <si>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</si>
  <si>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</si>
  <si>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</si>
  <si>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</si>
  <si>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</si>
  <si>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</si>
  <si>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</si>
  <si>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</si>
  <si>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</si>
  <si>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</si>
  <si>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</si>
  <si>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</si>
  <si>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</si>
  <si>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</si>
  <si>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</si>
  <si>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</si>
  <si>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</si>
  <si>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</si>
  <si>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</si>
  <si>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</si>
  <si>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</si>
  <si>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</si>
  <si>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</si>
  <si>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</si>
  <si>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</si>
  <si>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</si>
  <si>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</si>
  <si>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</si>
  <si>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</si>
  <si>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</si>
  <si>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</si>
  <si>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</si>
  <si>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</si>
  <si>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</si>
  <si>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</si>
  <si>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</si>
  <si>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</si>
  <si>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</si>
  <si>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</si>
  <si>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</si>
  <si>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</si>
  <si>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</si>
  <si>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</si>
  <si>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</si>
  <si>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</si>
  <si>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</si>
  <si>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</si>
  <si>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</si>
  <si>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</si>
  <si>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</si>
  <si>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</si>
  <si>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</si>
  <si>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</si>
  <si>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</si>
  <si>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</si>
  <si>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</si>
  <si>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</si>
  <si>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</si>
  <si>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</si>
  <si>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</si>
  <si>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</si>
  <si>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</si>
  <si>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</si>
  <si>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</si>
  <si>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</si>
  <si>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</si>
  <si>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</si>
  <si>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</si>
  <si>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</si>
  <si>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</si>
  <si>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</si>
  <si>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</si>
  <si>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</si>
  <si>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</si>
  <si>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</si>
  <si>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</si>
  <si>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</si>
  <si>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</si>
  <si>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</si>
  <si>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</si>
  <si>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</si>
  <si>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</si>
  <si>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</si>
  <si>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</si>
  <si>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</si>
  <si>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</si>
  <si>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</si>
  <si>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</si>
  <si>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</si>
  <si>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</si>
  <si>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</si>
  <si>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</si>
  <si>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</si>
  <si>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</si>
  <si>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</si>
  <si>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</si>
  <si>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</si>
  <si>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</si>
  <si>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</si>
  <si>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</si>
  <si>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</si>
  <si>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</si>
  <si>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</si>
  <si>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</si>
  <si>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</si>
  <si>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</si>
  <si>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</si>
  <si>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</si>
  <si>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</si>
  <si>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</si>
  <si>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</si>
  <si>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</si>
  <si>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</si>
  <si>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</si>
  <si>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</si>
  <si>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</si>
  <si>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</si>
  <si>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</si>
  <si>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</si>
  <si>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</si>
  <si>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</si>
  <si>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</si>
  <si>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</si>
  <si>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</si>
  <si>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</si>
  <si>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</si>
  <si>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</si>
  <si>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</si>
  <si>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</si>
  <si>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</si>
  <si>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</si>
  <si>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</si>
  <si>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</si>
  <si>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</si>
  <si>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</si>
  <si>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</si>
  <si>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</si>
  <si>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</si>
  <si>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</si>
  <si>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</si>
  <si>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</si>
  <si>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</si>
  <si>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</si>
  <si>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</si>
  <si>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</si>
  <si>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</si>
  <si>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</si>
  <si>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</si>
  <si>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</si>
  <si>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</si>
  <si>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</si>
  <si>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</si>
  <si>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</si>
  <si>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</si>
  <si>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</si>
  <si>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</si>
  <si>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</si>
  <si>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</si>
  <si>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</si>
  <si>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</si>
  <si>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</si>
  <si>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</si>
  <si>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</si>
  <si>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</si>
  <si>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</si>
  <si>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</si>
  <si>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</si>
  <si>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</si>
  <si>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</si>
  <si>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</si>
  <si>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</si>
  <si>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</si>
  <si>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</si>
  <si>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</si>
  <si>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</si>
  <si>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</si>
  <si>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</si>
  <si>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</si>
  <si>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</si>
  <si>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</si>
  <si>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</si>
  <si>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</si>
  <si>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</si>
  <si>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</si>
  <si>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</si>
  <si>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</si>
  <si>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</si>
  <si>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</si>
  <si>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</si>
  <si>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</si>
  <si>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</si>
  <si>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</si>
  <si>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</si>
  <si>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</si>
  <si>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</si>
  <si>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</si>
  <si>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</si>
  <si>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</si>
  <si>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</si>
  <si>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</si>
  <si>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</si>
  <si>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</si>
  <si>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</si>
  <si>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</si>
  <si>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</si>
  <si>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</si>
  <si>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</si>
  <si>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</si>
  <si>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</si>
  <si>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</si>
  <si>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</si>
  <si>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</si>
  <si>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</si>
  <si>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</si>
  <si>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</si>
  <si>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</si>
  <si>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</si>
  <si>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</si>
  <si>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</si>
  <si>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</si>
  <si>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</si>
  <si>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</si>
  <si>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</si>
  <si>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</si>
  <si>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</si>
  <si>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</si>
  <si>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</si>
  <si>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</si>
  <si>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</si>
  <si>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</si>
  <si>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</si>
  <si>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</si>
  <si>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</si>
  <si>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</si>
  <si>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</si>
  <si>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</si>
  <si>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</si>
  <si>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</si>
  <si>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</si>
  <si>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</si>
  <si>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</si>
  <si>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</si>
  <si>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</si>
  <si>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</si>
  <si>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</si>
  <si>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</si>
  <si>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</si>
  <si>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</si>
  <si>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</si>
  <si>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</si>
  <si>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</si>
  <si>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</si>
  <si>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</si>
  <si>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</si>
  <si>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</si>
  <si>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</si>
  <si>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</si>
  <si>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</si>
  <si>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</si>
  <si>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</si>
  <si>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</si>
  <si>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</si>
  <si>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</si>
  <si>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</si>
  <si>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</si>
  <si>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</si>
  <si>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</si>
  <si>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</si>
  <si>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</si>
  <si>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</si>
  <si>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</si>
  <si>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</si>
  <si>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</si>
  <si>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</si>
  <si>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</si>
  <si>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</si>
  <si>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</si>
  <si>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</si>
  <si>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</si>
  <si>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</si>
  <si>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</si>
  <si>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</si>
  <si>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</si>
  <si>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</si>
  <si>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</si>
  <si>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</si>
  <si>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</si>
  <si>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</si>
  <si>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</si>
  <si>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</si>
  <si>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</si>
  <si>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</si>
  <si>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</si>
  <si>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</si>
  <si>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</si>
  <si>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</si>
  <si>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</si>
  <si>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</si>
  <si>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</si>
  <si>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</si>
  <si>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</si>
  <si>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</si>
  <si>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</si>
  <si>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</si>
  <si>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</si>
  <si>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</si>
  <si>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</si>
  <si>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</si>
  <si>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</si>
  <si>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</si>
  <si>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</si>
  <si>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</si>
  <si>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</si>
  <si>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</si>
  <si>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</si>
  <si>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</si>
  <si>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</si>
  <si>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</si>
  <si>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</si>
  <si>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</si>
  <si>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</si>
  <si>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</si>
  <si>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</si>
  <si>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</si>
  <si>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</si>
  <si>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</si>
  <si>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</si>
  <si>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</si>
  <si>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</si>
  <si>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</si>
  <si>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</si>
  <si>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</si>
  <si>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</si>
  <si>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</si>
  <si>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</si>
  <si>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</si>
  <si>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</si>
  <si>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</si>
  <si>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</si>
  <si>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</si>
  <si>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</si>
  <si>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</si>
  <si>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</si>
  <si>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</si>
  <si>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</si>
  <si>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</si>
  <si>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</si>
  <si>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</si>
  <si>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</si>
  <si>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</si>
  <si>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</si>
  <si>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</si>
  <si>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</si>
  <si>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</si>
  <si>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</si>
  <si>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</si>
  <si>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</si>
  <si>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</si>
  <si>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</si>
  <si>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</si>
  <si>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</si>
  <si>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</si>
  <si>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</si>
  <si>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</si>
  <si>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</si>
  <si>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</si>
  <si>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</si>
  <si>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</si>
  <si>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</si>
  <si>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</si>
  <si>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</si>
  <si>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</si>
  <si>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</si>
  <si>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</si>
  <si>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</si>
  <si>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</si>
  <si>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</si>
  <si>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</si>
  <si>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</si>
  <si>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</si>
  <si>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</si>
  <si>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</si>
  <si>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</si>
  <si>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</si>
  <si>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</si>
  <si>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</si>
  <si>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</si>
  <si>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</si>
  <si>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</si>
  <si>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</si>
  <si>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</si>
  <si>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</si>
  <si>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</si>
  <si>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</si>
  <si>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</si>
  <si>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</si>
  <si>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</si>
  <si>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</si>
  <si>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</si>
  <si>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</si>
  <si>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</si>
  <si>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</si>
  <si>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</si>
  <si>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</si>
  <si>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</si>
  <si>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</si>
  <si>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</si>
  <si>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</si>
  <si>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</si>
  <si>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</si>
  <si>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</si>
  <si>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</si>
  <si>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</si>
  <si>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</si>
  <si>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</si>
  <si>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</si>
  <si>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</si>
  <si>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</si>
  <si>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</si>
  <si>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</si>
  <si>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</si>
  <si>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</si>
  <si>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</si>
  <si>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</si>
  <si>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</si>
  <si>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</si>
  <si>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</si>
  <si>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</si>
  <si>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</si>
  <si>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</si>
  <si>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</si>
  <si>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</si>
  <si>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</si>
  <si>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</si>
  <si>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</si>
  <si>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</si>
  <si>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</si>
  <si>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</si>
  <si>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</si>
  <si>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</si>
  <si>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</si>
  <si>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</si>
  <si>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</si>
  <si>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</si>
  <si>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</si>
  <si>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</si>
  <si>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</si>
  <si>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</si>
  <si>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</si>
  <si>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</si>
  <si>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</si>
  <si>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</si>
  <si>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</si>
  <si>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</si>
  <si>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</si>
  <si>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</si>
  <si>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</si>
  <si>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</si>
  <si>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</si>
  <si>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</si>
  <si>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</si>
  <si>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</si>
  <si>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</si>
  <si>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</si>
  <si>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</si>
  <si>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</si>
  <si>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</si>
  <si>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</si>
  <si>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</si>
  <si>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</si>
  <si>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</si>
  <si>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</si>
  <si>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</si>
  <si>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</si>
  <si>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</si>
  <si>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</si>
  <si>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</si>
  <si>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</si>
  <si>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</si>
  <si>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</si>
  <si>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</si>
  <si>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</si>
  <si>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</si>
  <si>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</si>
  <si>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</si>
  <si>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</si>
  <si>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</si>
  <si>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</si>
  <si>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</si>
  <si>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</si>
  <si>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</si>
  <si>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</si>
  <si>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</si>
  <si>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</si>
  <si>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</si>
  <si>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</si>
  <si>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</si>
  <si>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</si>
  <si>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</si>
  <si>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</si>
  <si>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</si>
  <si>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</si>
  <si>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</si>
  <si>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</si>
  <si>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</si>
  <si>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</si>
  <si>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</si>
  <si>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</si>
  <si>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</si>
  <si>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</si>
  <si>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</si>
  <si>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</si>
  <si>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</si>
  <si>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</si>
  <si>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</si>
  <si>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</si>
  <si>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</si>
  <si>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</si>
  <si>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</si>
  <si>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</si>
  <si>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</si>
  <si>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</si>
  <si>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</si>
  <si>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</si>
  <si>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</si>
  <si>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</si>
  <si>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</si>
  <si>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</si>
  <si>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</si>
  <si>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</si>
  <si>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</si>
  <si>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</si>
  <si>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</si>
  <si>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</si>
  <si>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</si>
  <si>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</si>
  <si>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</si>
  <si>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</si>
  <si>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</si>
  <si>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</si>
  <si>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</si>
  <si>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</si>
  <si>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</si>
  <si>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</si>
  <si>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</si>
  <si>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</si>
  <si>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</si>
  <si>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</si>
  <si>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</si>
  <si>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</si>
  <si>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</si>
  <si>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</si>
  <si>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</si>
  <si>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</si>
  <si>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</si>
  <si>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</si>
  <si>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</si>
  <si>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</si>
  <si>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</si>
  <si>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</si>
  <si>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</si>
  <si>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</si>
  <si>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</si>
  <si>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</si>
  <si>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</si>
  <si>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</si>
  <si>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</si>
  <si>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</si>
  <si>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</si>
  <si>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</si>
  <si>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</si>
  <si>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</si>
  <si>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</si>
  <si>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</si>
  <si>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</si>
  <si>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</si>
  <si>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</si>
  <si>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</si>
  <si>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</si>
  <si>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</si>
  <si>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</si>
  <si>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</si>
  <si>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</si>
  <si>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</si>
  <si>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</si>
  <si>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</si>
  <si>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</si>
  <si>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</si>
  <si>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</si>
  <si>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</si>
  <si>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</si>
  <si>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</si>
  <si>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</si>
  <si>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</si>
  <si>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</si>
  <si>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</si>
  <si>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</si>
  <si>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</si>
  <si>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</si>
  <si>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</si>
  <si>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</si>
  <si>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</si>
  <si>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</si>
  <si>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</si>
  <si>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</si>
  <si>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</si>
  <si>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</si>
  <si>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</si>
  <si>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</si>
  <si>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</si>
  <si>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</si>
  <si>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</si>
  <si>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</si>
  <si>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</si>
  <si>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</si>
  <si>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</si>
  <si>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</si>
  <si>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</si>
  <si>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</si>
  <si>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</si>
  <si>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</si>
  <si>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</si>
  <si>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</si>
  <si>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</si>
  <si>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</si>
  <si>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</si>
  <si>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</si>
  <si>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</si>
  <si>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</si>
  <si>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</si>
  <si>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</si>
  <si>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</si>
  <si>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</si>
  <si>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</si>
  <si>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</si>
  <si>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</si>
  <si>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</si>
  <si>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</si>
  <si>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</si>
  <si>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</si>
  <si>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</si>
  <si>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</si>
  <si>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</si>
  <si>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</si>
  <si>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</si>
  <si>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</si>
  <si>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</si>
  <si>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</si>
  <si>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</si>
  <si>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</si>
  <si>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</si>
  <si>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</si>
  <si>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</si>
  <si>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</si>
  <si>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</si>
  <si>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</si>
  <si>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</si>
  <si>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</si>
  <si>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</si>
  <si>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</si>
  <si>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</si>
  <si>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</si>
  <si>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</si>
  <si>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</si>
  <si>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</si>
  <si>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</si>
  <si>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</si>
  <si>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</si>
  <si>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</si>
  <si>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</si>
  <si>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</si>
  <si>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</si>
  <si>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</si>
  <si>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</si>
  <si>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</si>
  <si>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</si>
  <si>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</si>
  <si>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</si>
  <si>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</si>
  <si>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</si>
  <si>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</si>
  <si>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</si>
  <si>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</si>
  <si>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</si>
  <si>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</si>
  <si>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</si>
  <si>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</si>
  <si>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</si>
  <si>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</si>
  <si>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</si>
  <si>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</si>
  <si>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</si>
  <si>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</si>
  <si>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</si>
  <si>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</si>
  <si>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</si>
  <si>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</si>
  <si>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</si>
  <si>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</si>
  <si>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</si>
  <si>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</si>
  <si>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</si>
  <si>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</si>
  <si>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</si>
  <si>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</si>
  <si>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</si>
  <si>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</si>
  <si>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</si>
  <si>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</si>
  <si>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</si>
  <si>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</si>
  <si>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</si>
  <si>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</si>
  <si>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</si>
  <si>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</si>
  <si>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</si>
  <si>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</si>
  <si>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</si>
  <si>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</si>
  <si>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</si>
  <si>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</si>
  <si>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</si>
  <si>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</si>
  <si>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</si>
  <si>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</si>
  <si>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</si>
  <si>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</si>
  <si>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</si>
  <si>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</si>
  <si>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</si>
  <si>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</si>
  <si>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</si>
  <si>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</si>
  <si>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</si>
  <si>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</si>
  <si>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</si>
  <si>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</si>
  <si>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</si>
  <si>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</si>
  <si>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</si>
  <si>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</si>
  <si>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</si>
  <si>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</si>
  <si>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</si>
  <si>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</si>
  <si>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</si>
  <si>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</si>
  <si>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</si>
  <si>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</si>
  <si>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</si>
  <si>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</si>
  <si>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</si>
  <si>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</si>
  <si>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</si>
  <si>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</si>
  <si>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</si>
  <si>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</si>
  <si>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</si>
  <si>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</si>
  <si>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</si>
  <si>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</si>
  <si>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</si>
  <si>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</si>
  <si>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</si>
  <si>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</si>
  <si>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</si>
  <si>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</si>
  <si>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</si>
  <si>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</si>
  <si>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</si>
  <si>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</si>
  <si>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</si>
  <si>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</si>
  <si>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</si>
  <si>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</si>
  <si>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</si>
  <si>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</si>
  <si>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</si>
  <si>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</si>
  <si>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</si>
  <si>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</si>
  <si>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</si>
  <si>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</si>
  <si>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</si>
  <si>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</si>
  <si>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</si>
  <si>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</si>
  <si>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</si>
  <si>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</si>
  <si>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</si>
  <si>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</si>
  <si>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</si>
  <si>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</si>
  <si>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</si>
  <si>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</si>
  <si>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</si>
  <si>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</si>
  <si>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</si>
  <si>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</si>
  <si>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</si>
  <si>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</si>
  <si>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</si>
  <si>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</si>
  <si>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</si>
  <si>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</si>
  <si>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</si>
  <si>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</si>
  <si>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</si>
  <si>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</si>
  <si>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</si>
  <si>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</si>
  <si>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</si>
  <si>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</si>
  <si>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</si>
  <si>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</si>
  <si>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</si>
  <si>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</si>
  <si>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</si>
  <si>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</si>
  <si>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</si>
  <si>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</si>
  <si>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</si>
  <si>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</si>
  <si>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</si>
  <si>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</si>
  <si>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</si>
  <si>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</si>
  <si>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</si>
  <si>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</si>
  <si>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</si>
  <si>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</si>
  <si>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</si>
  <si>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</si>
  <si>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</si>
  <si>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</si>
  <si>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</si>
  <si>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</si>
  <si>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</si>
  <si>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</si>
  <si>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</si>
  <si>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</si>
  <si>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</si>
  <si>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</si>
  <si>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</si>
  <si>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</si>
  <si>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</si>
  <si>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</si>
  <si>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</si>
  <si>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</si>
  <si>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</si>
  <si>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</si>
  <si>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</si>
  <si>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</si>
  <si>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</si>
  <si>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</si>
  <si>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</si>
  <si>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</si>
  <si>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</si>
  <si>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</si>
  <si>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</si>
  <si>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</si>
  <si>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</si>
  <si>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</si>
  <si>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</si>
  <si>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</si>
  <si>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</si>
  <si>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</si>
  <si>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</si>
  <si>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</si>
  <si>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</si>
  <si>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</si>
  <si>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</si>
  <si>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</si>
  <si>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</si>
  <si>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</si>
  <si>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</si>
  <si>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</si>
  <si>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</si>
  <si>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</si>
  <si>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</si>
  <si>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</si>
  <si>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</si>
  <si>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</si>
  <si>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</si>
  <si>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</si>
  <si>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</si>
  <si>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</si>
  <si>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</si>
  <si>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</si>
  <si>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</si>
  <si>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</si>
  <si>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</si>
  <si>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</si>
  <si>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</si>
  <si>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</si>
  <si>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</si>
  <si>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</si>
  <si>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</si>
  <si>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</si>
  <si>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</si>
  <si>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</si>
  <si>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</si>
  <si>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</si>
  <si>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</si>
  <si>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</si>
  <si>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</si>
  <si>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</si>
  <si>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</si>
  <si>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</si>
  <si>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</si>
  <si>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</si>
  <si>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</si>
  <si>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</si>
  <si>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</si>
  <si>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</si>
  <si>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</si>
  <si>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</si>
  <si>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</si>
  <si>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</si>
  <si>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</si>
  <si>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</si>
  <si>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</si>
  <si>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</si>
  <si>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</si>
  <si>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</si>
  <si>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</si>
  <si>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</si>
  <si>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</si>
  <si>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</si>
  <si>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</si>
  <si>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</si>
  <si>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</si>
  <si>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</si>
  <si>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</si>
  <si>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</si>
  <si>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</si>
  <si>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</si>
  <si>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</si>
  <si>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</si>
  <si>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</si>
  <si>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</si>
  <si>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</si>
  <si>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</si>
  <si>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</si>
  <si>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</si>
  <si>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</si>
  <si>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</si>
  <si>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</si>
  <si>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</si>
  <si>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</si>
  <si>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</si>
  <si>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</si>
  <si>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</si>
  <si>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</si>
  <si>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</si>
  <si>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</si>
  <si>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</si>
  <si>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</si>
  <si>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</si>
  <si>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</si>
  <si>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</si>
  <si>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</si>
  <si>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</si>
  <si>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</si>
  <si>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</si>
  <si>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</si>
  <si>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</si>
  <si>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</si>
  <si>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</si>
  <si>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</si>
  <si>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</si>
  <si>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</si>
  <si>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</si>
  <si>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</si>
  <si>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</si>
  <si>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</si>
  <si>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</si>
  <si>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</si>
  <si>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</si>
  <si>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</si>
  <si>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</si>
  <si>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</si>
  <si>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</si>
  <si>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</si>
  <si>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</si>
  <si>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</si>
  <si>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</si>
  <si>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</si>
  <si>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</si>
  <si>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</si>
  <si>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</si>
  <si>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</si>
  <si>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</si>
  <si>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</si>
  <si>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</si>
  <si>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</si>
  <si>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</si>
  <si>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</si>
  <si>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</si>
  <si>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</si>
  <si>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</si>
  <si>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</si>
  <si>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</si>
  <si>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</si>
  <si>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</si>
  <si>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</si>
  <si>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</si>
  <si>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</si>
  <si>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</si>
  <si>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</si>
  <si>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</si>
  <si>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</si>
  <si>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</si>
  <si>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</si>
  <si>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</si>
  <si>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</si>
  <si>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</si>
  <si>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</si>
  <si>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</si>
  <si>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</si>
  <si>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</si>
  <si>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</si>
  <si>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</si>
  <si>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</si>
  <si>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</si>
  <si>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</si>
  <si>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</si>
  <si>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</si>
  <si>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</si>
  <si>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</si>
  <si>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</si>
  <si>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</si>
  <si>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</si>
  <si>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</si>
  <si>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</si>
  <si>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</si>
  <si>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</si>
  <si>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</si>
  <si>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</si>
  <si>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</si>
  <si>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</si>
  <si>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</si>
  <si>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</si>
  <si>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</si>
  <si>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</si>
  <si>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</si>
  <si>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</si>
  <si>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</si>
  <si>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</si>
  <si>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</si>
  <si>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</si>
  <si>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</si>
  <si>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</si>
  <si>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</si>
  <si>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</si>
  <si>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</si>
  <si>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</si>
  <si>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</si>
  <si>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</si>
  <si>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</si>
  <si>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</si>
  <si>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</si>
  <si>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</si>
  <si>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</si>
  <si>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</si>
  <si>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</si>
  <si>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</si>
  <si>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</si>
  <si>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</si>
  <si>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</si>
  <si>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</si>
  <si>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</si>
  <si>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</si>
  <si>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</si>
  <si>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</si>
  <si>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</si>
  <si>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</si>
  <si>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</si>
  <si>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</si>
  <si>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</si>
  <si>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</si>
  <si>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</si>
  <si>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</si>
  <si>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</si>
  <si>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</si>
  <si>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</si>
  <si>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</si>
  <si>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</si>
  <si>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</si>
  <si>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</si>
  <si>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</si>
  <si>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</si>
  <si>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</si>
  <si>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</si>
  <si>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</si>
  <si>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</si>
  <si>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</si>
  <si>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</si>
  <si>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</si>
  <si>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</si>
  <si>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</si>
  <si>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</si>
  <si>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</si>
  <si>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</si>
  <si>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</si>
  <si>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</si>
  <si>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</si>
  <si>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</si>
  <si>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</si>
  <si>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</si>
  <si>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</si>
  <si>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</si>
  <si>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</si>
  <si>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</si>
  <si>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</si>
  <si>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</si>
  <si>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</si>
  <si>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</si>
  <si>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</si>
  <si>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</si>
  <si>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</si>
  <si>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</si>
  <si>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</si>
  <si>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</si>
  <si>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</si>
  <si>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</si>
  <si>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</si>
  <si>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</si>
  <si>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</si>
  <si>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</si>
  <si>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</si>
  <si>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</si>
  <si>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</si>
  <si>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</si>
  <si>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</si>
  <si>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</si>
  <si>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</si>
  <si>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</si>
  <si>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</si>
  <si>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</si>
  <si>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</si>
  <si>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</si>
  <si>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</si>
  <si>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</si>
  <si>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</si>
  <si>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</si>
  <si>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</si>
  <si>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</si>
  <si>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</si>
  <si>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</si>
  <si>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</si>
  <si>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</si>
  <si>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</si>
  <si>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</si>
  <si>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</si>
  <si>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</si>
  <si>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</si>
  <si>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</si>
  <si>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</si>
  <si>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</si>
  <si>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</si>
  <si>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</si>
  <si>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</si>
  <si>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</si>
  <si>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</si>
  <si>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</si>
  <si>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</si>
  <si>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</si>
  <si>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</si>
  <si>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</si>
  <si>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</si>
  <si>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</si>
  <si>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</si>
  <si>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</si>
  <si>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</si>
  <si>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</si>
  <si>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</si>
  <si>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</si>
  <si>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</si>
  <si>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</si>
  <si>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</si>
  <si>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</si>
  <si>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</si>
  <si>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</si>
  <si>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</si>
  <si>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</si>
  <si>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</si>
  <si>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</si>
  <si>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</si>
  <si>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</si>
  <si>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</si>
  <si>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</si>
  <si>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</si>
  <si>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</si>
  <si>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</si>
  <si>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</si>
  <si>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</si>
  <si>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</si>
  <si>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</si>
  <si>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</si>
  <si>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</si>
  <si>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</si>
  <si>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</si>
  <si>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</si>
  <si>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</si>
  <si>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</si>
  <si>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</si>
  <si>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</si>
  <si>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</si>
  <si>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</si>
  <si>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</si>
  <si>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</si>
  <si>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</si>
  <si>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</si>
  <si>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</si>
  <si>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</si>
  <si>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</si>
  <si>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</si>
  <si>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</si>
  <si>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</si>
  <si>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</si>
  <si>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</si>
  <si>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</si>
  <si>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</si>
  <si>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</si>
  <si>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</si>
  <si>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</si>
  <si>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</si>
  <si>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</si>
  <si>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</si>
  <si>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</si>
  <si>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</si>
  <si>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</si>
  <si>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</si>
  <si>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</si>
  <si>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</si>
  <si>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</si>
  <si>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</si>
  <si>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</si>
  <si>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</si>
  <si>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</si>
  <si>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</si>
  <si>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</si>
  <si>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</si>
  <si>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</si>
  <si>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</si>
  <si>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</si>
  <si>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</si>
  <si>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</si>
  <si>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</si>
  <si>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</si>
  <si>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</si>
  <si>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</si>
  <si>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</si>
  <si>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</si>
  <si>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</si>
  <si>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</si>
  <si>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</si>
  <si>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</si>
  <si>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</si>
  <si>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</si>
  <si>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</si>
  <si>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</si>
  <si>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</si>
  <si>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</si>
  <si>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</si>
  <si>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</si>
  <si>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</si>
  <si>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</si>
  <si>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</si>
  <si>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</si>
  <si>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</si>
  <si>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</si>
  <si>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</si>
  <si>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</si>
  <si>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</si>
  <si>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</si>
  <si>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</si>
  <si>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</si>
  <si>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</si>
  <si>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</si>
  <si>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</si>
  <si>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</si>
  <si>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</si>
  <si>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</si>
  <si>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</si>
  <si>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</si>
  <si>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</si>
  <si>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</si>
  <si>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</si>
  <si>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</si>
  <si>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</si>
  <si>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</si>
  <si>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</si>
  <si>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</si>
  <si>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</si>
  <si>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</si>
  <si>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</si>
  <si>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</si>
  <si>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</si>
  <si>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</si>
  <si>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</si>
  <si>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</si>
  <si>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</si>
  <si>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</si>
  <si>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</si>
  <si>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</si>
  <si>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</si>
  <si>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</si>
  <si>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</si>
  <si>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</si>
  <si>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</si>
  <si>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</si>
  <si>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</si>
  <si>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</si>
  <si>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</si>
  <si>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</si>
  <si>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</si>
  <si>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</si>
  <si>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</si>
  <si>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</si>
  <si>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</si>
  <si>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</si>
  <si>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</si>
  <si>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</si>
  <si>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</si>
  <si>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</si>
  <si>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</si>
  <si>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</si>
  <si>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</si>
  <si>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</si>
  <si>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</si>
  <si>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</si>
  <si>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</si>
  <si>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</si>
  <si>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</si>
  <si>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</si>
  <si>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</si>
  <si>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</si>
  <si>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</si>
  <si>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</si>
  <si>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</si>
  <si>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</si>
  <si>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</si>
  <si>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</si>
  <si>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</si>
  <si>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</si>
  <si>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</si>
  <si>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</si>
  <si>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</si>
  <si>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</si>
  <si>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</si>
  <si>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</si>
  <si>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</si>
  <si>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</si>
  <si>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</si>
  <si>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</si>
  <si>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</si>
  <si>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</si>
  <si>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</si>
  <si>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</si>
  <si>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</si>
  <si>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</si>
  <si>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</si>
  <si>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</si>
  <si>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</si>
  <si>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</si>
  <si>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</si>
  <si>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</si>
  <si>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</si>
  <si>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</si>
  <si>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</si>
  <si>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</si>
  <si>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</si>
  <si>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</si>
  <si>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</si>
  <si>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</si>
  <si>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</si>
  <si>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</si>
  <si>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</si>
  <si>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</si>
  <si>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</si>
  <si>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</si>
  <si>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</si>
  <si>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</si>
  <si>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</si>
  <si>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</si>
  <si>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</si>
  <si>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</si>
  <si>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</si>
  <si>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</si>
  <si>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</si>
  <si>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</si>
  <si>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</si>
  <si>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</si>
  <si>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</si>
  <si>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</si>
  <si>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</si>
  <si>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</si>
  <si>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</si>
  <si>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</si>
  <si>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</si>
  <si>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</si>
  <si>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</si>
  <si>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</si>
  <si>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</si>
  <si>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</si>
  <si>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</si>
  <si>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</si>
  <si>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</si>
  <si>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</si>
  <si>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</si>
  <si>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</si>
  <si>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</si>
  <si>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</si>
  <si>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</si>
  <si>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</si>
  <si>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</si>
  <si>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</si>
  <si>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</si>
  <si>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</si>
  <si>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</si>
  <si>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</si>
  <si>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</si>
  <si>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</si>
  <si>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</si>
  <si>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</si>
  <si>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</si>
  <si>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</si>
  <si>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</si>
  <si>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</si>
  <si>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</si>
  <si>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</si>
  <si>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</si>
  <si>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</si>
  <si>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</si>
  <si>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</si>
  <si>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</si>
  <si>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</si>
  <si>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</si>
  <si>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</si>
  <si>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</si>
  <si>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</si>
  <si>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</si>
  <si>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</si>
  <si>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</si>
  <si>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</si>
  <si>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</si>
  <si>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</si>
  <si>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</si>
  <si>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</si>
  <si>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</si>
  <si>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</si>
  <si>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</si>
  <si>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</si>
  <si>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</si>
  <si>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</si>
  <si>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</si>
  <si>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</si>
  <si>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</si>
  <si>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</si>
  <si>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</si>
  <si>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</si>
  <si>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</si>
  <si>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</si>
  <si>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</si>
  <si>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</si>
  <si>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</si>
  <si>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</si>
  <si>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</si>
  <si>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</si>
  <si>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</si>
  <si>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</si>
  <si>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</si>
  <si>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</si>
  <si>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</si>
  <si>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</si>
  <si>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</si>
  <si>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</si>
  <si>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</si>
  <si>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</si>
  <si>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</si>
  <si>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</si>
  <si>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</si>
  <si>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</si>
  <si>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</si>
  <si>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</si>
  <si>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</si>
  <si>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</si>
  <si>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</si>
  <si>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</si>
  <si>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</si>
  <si>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</si>
  <si>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</si>
  <si>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</si>
  <si>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</si>
  <si>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</si>
  <si>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</si>
  <si>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</si>
  <si>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</si>
  <si>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</si>
  <si>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</si>
  <si>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</si>
  <si>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</si>
  <si>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</si>
  <si>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</si>
  <si>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</si>
  <si>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</si>
  <si>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</si>
  <si>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</si>
  <si>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</si>
  <si>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</si>
  <si>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</si>
  <si>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</si>
  <si>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</si>
  <si>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</si>
  <si>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</si>
  <si>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</si>
  <si>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</si>
  <si>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</si>
  <si>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</si>
  <si>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</si>
  <si>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</si>
  <si>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</si>
  <si>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</si>
  <si>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</si>
  <si>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</si>
  <si>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</si>
  <si>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</si>
  <si>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</si>
  <si>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</si>
  <si>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</si>
  <si>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</si>
  <si>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</si>
  <si>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</si>
  <si>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</si>
  <si>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</si>
  <si>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</si>
  <si>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</si>
  <si>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</si>
  <si>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</si>
  <si>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</si>
  <si>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</si>
  <si>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</si>
  <si>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</si>
  <si>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</si>
  <si>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</si>
  <si>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</si>
  <si>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</si>
  <si>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</si>
  <si>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</si>
  <si>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</si>
  <si>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</si>
  <si>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</si>
  <si>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</si>
  <si>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</si>
  <si>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</si>
  <si>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</si>
  <si>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</si>
  <si>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</si>
  <si>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</si>
  <si>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</si>
  <si>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</si>
  <si>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</si>
  <si>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</si>
  <si>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</si>
  <si>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</si>
  <si>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</si>
  <si>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</si>
  <si>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</si>
  <si>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</si>
  <si>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</si>
  <si>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</si>
  <si>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</si>
  <si>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</si>
  <si>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</si>
  <si>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</si>
  <si>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</si>
  <si>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</si>
  <si>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</si>
  <si>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</si>
  <si>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</si>
  <si>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</si>
  <si>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</si>
  <si>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</si>
  <si>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</si>
  <si>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</si>
  <si>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</si>
  <si>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</si>
  <si>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</si>
  <si>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</si>
  <si>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</si>
  <si>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</si>
  <si>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</si>
  <si>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</si>
  <si>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</si>
  <si>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</si>
  <si>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</si>
  <si>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</si>
  <si>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</si>
  <si>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</si>
  <si>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</si>
  <si>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</si>
  <si>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</si>
  <si>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</si>
  <si>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</si>
  <si>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</si>
  <si>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</si>
  <si>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</si>
  <si>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</si>
  <si>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</si>
  <si>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</si>
  <si>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</si>
  <si>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</si>
  <si>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</si>
  <si>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</si>
  <si>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</si>
  <si>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</si>
  <si>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</si>
  <si>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</si>
  <si>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</si>
  <si>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</si>
  <si>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</si>
  <si>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</si>
  <si>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</si>
  <si>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</si>
  <si>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</si>
  <si>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</si>
  <si>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</si>
  <si>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</si>
  <si>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</si>
  <si>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</si>
  <si>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</si>
  <si>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</si>
  <si>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</si>
  <si>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</si>
  <si>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</si>
  <si>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</si>
  <si>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</si>
  <si>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</si>
  <si>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</si>
  <si>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</si>
  <si>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</si>
  <si>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</si>
  <si>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</si>
  <si>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</si>
  <si>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</si>
  <si>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</si>
  <si>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</si>
  <si>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</si>
  <si>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</si>
  <si>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</si>
  <si>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</si>
  <si>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</si>
  <si>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</si>
  <si>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</si>
  <si>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</si>
  <si>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</si>
  <si>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</si>
  <si>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</si>
  <si>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</si>
  <si>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</si>
  <si>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</si>
  <si>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</si>
  <si>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</si>
  <si>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</si>
  <si>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</si>
  <si>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</si>
  <si>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</si>
  <si>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</si>
  <si>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</si>
  <si>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</si>
  <si>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</si>
  <si>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</si>
  <si>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</si>
  <si>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</si>
  <si>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</si>
  <si>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</si>
  <si>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</si>
  <si>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</si>
  <si>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</si>
  <si>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</si>
  <si>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</si>
  <si>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</si>
  <si>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</si>
  <si>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</si>
  <si>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</si>
  <si>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</si>
  <si>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</si>
  <si>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</si>
  <si>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</si>
  <si>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</si>
  <si>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</si>
  <si>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</si>
  <si>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</si>
  <si>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</si>
  <si>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</si>
  <si>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</si>
  <si>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</si>
  <si>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</si>
  <si>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</si>
  <si>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</si>
  <si>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</si>
  <si>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</si>
  <si>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</si>
  <si>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</si>
  <si>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</si>
  <si>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</si>
  <si>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</si>
  <si>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</si>
  <si>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</si>
  <si>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</si>
  <si>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</si>
  <si>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</si>
  <si>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</si>
  <si>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</si>
  <si>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</si>
  <si>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</si>
  <si>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</si>
  <si>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</si>
  <si>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</si>
  <si>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</si>
  <si>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</si>
  <si>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</si>
  <si>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</si>
  <si>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</si>
  <si>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</si>
  <si>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</si>
  <si>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</si>
  <si>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</si>
  <si>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</si>
  <si>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</si>
  <si>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</si>
  <si>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</si>
  <si>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</si>
  <si>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</si>
  <si>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</si>
  <si>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</si>
  <si>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</si>
  <si>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</si>
  <si>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</si>
  <si>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</si>
  <si>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</si>
  <si>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</si>
  <si>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</si>
  <si>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</si>
  <si>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</si>
  <si>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</si>
  <si>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</si>
  <si>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</si>
  <si>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</si>
  <si>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</si>
  <si>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</si>
  <si>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</si>
  <si>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</si>
  <si>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</si>
  <si>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</si>
  <si>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</si>
  <si>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</si>
  <si>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</si>
  <si>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</si>
  <si>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</si>
  <si>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</si>
  <si>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</si>
  <si>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</si>
  <si>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</si>
  <si>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</si>
  <si>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</si>
  <si>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</si>
  <si>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</si>
  <si>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</si>
  <si>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</si>
  <si>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</si>
  <si>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</si>
  <si>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</si>
  <si>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</si>
  <si>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</si>
  <si>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</si>
  <si>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</si>
  <si>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</si>
  <si>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</si>
  <si>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</si>
  <si>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</si>
  <si>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</si>
  <si>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</si>
  <si>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</si>
  <si>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</si>
  <si>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</si>
  <si>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</si>
  <si>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</si>
  <si>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</si>
  <si>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</si>
  <si>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</si>
  <si>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</si>
  <si>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</si>
  <si>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</si>
  <si>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</si>
  <si>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</si>
  <si>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</si>
  <si>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</si>
  <si>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</si>
  <si>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</si>
  <si>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</si>
  <si>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</si>
  <si>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</si>
  <si>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</si>
  <si>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</si>
  <si>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</si>
  <si>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</si>
  <si>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</si>
  <si>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</si>
  <si>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</si>
  <si>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</si>
  <si>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</si>
  <si>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</si>
  <si>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</si>
  <si>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</si>
  <si>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</si>
  <si>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</si>
  <si>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</si>
  <si>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</si>
  <si>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</si>
  <si>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</si>
  <si>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</si>
  <si>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</si>
  <si>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</si>
  <si>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</si>
  <si>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</si>
  <si>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</si>
  <si>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</si>
  <si>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</si>
  <si>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</si>
  <si>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</si>
  <si>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</si>
  <si>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</si>
  <si>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</si>
  <si>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</si>
  <si>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</si>
  <si>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</si>
  <si>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</si>
  <si>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</si>
  <si>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</si>
  <si>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</si>
  <si>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</si>
  <si>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</si>
  <si>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</si>
  <si>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</si>
  <si>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</si>
  <si>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</si>
  <si>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</si>
  <si>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</si>
  <si>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</si>
  <si>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</si>
  <si>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</si>
  <si>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</si>
  <si>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</si>
  <si>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</si>
  <si>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</si>
  <si>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</si>
  <si>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</si>
  <si>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</si>
  <si>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</si>
  <si>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</si>
  <si>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</si>
  <si>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</si>
  <si>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</si>
  <si>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</si>
  <si>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</si>
  <si>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</si>
  <si>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</si>
  <si>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</si>
  <si>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</si>
  <si>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</si>
  <si>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</si>
  <si>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</si>
  <si>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</si>
  <si>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</si>
  <si>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</si>
  <si>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</si>
  <si>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</si>
  <si>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</si>
  <si>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</si>
  <si>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</si>
  <si>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</si>
  <si>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</si>
  <si>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</si>
  <si>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</si>
  <si>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</si>
  <si>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</si>
  <si>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</si>
  <si>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</si>
  <si>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</si>
  <si>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</si>
  <si>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</si>
  <si>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</si>
  <si>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</si>
  <si>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</si>
  <si>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</si>
  <si>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</si>
  <si>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</si>
  <si>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</si>
  <si>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</si>
  <si>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</si>
  <si>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</si>
  <si>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</si>
  <si>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</si>
  <si>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</si>
  <si>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</si>
  <si>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</si>
  <si>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</si>
  <si>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</si>
  <si>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</si>
  <si>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</si>
  <si>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</si>
  <si>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</si>
  <si>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</si>
  <si>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</si>
  <si>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</si>
  <si>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</si>
  <si>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</si>
  <si>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</si>
  <si>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</si>
  <si>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</si>
  <si>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</si>
  <si>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</si>
  <si>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</si>
  <si>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</si>
  <si>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</si>
  <si>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</si>
  <si>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</si>
  <si>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</si>
  <si>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</si>
  <si>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</si>
  <si>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</si>
  <si>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</si>
  <si>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</si>
  <si>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</si>
  <si>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</si>
  <si>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</si>
  <si>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</si>
  <si>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</si>
  <si>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</si>
  <si>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</si>
  <si>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</si>
  <si>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</si>
  <si>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</si>
  <si>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</si>
  <si>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</si>
  <si>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</si>
  <si>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</si>
  <si>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</si>
  <si>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</si>
  <si>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</si>
  <si>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</si>
  <si>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</si>
  <si>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</si>
  <si>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</si>
  <si>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</si>
  <si>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</si>
  <si>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</si>
  <si>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</si>
  <si>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</si>
  <si>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</si>
  <si>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</si>
  <si>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</si>
  <si>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</si>
  <si>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</si>
  <si>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</si>
  <si>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</si>
  <si>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</si>
  <si>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</si>
  <si>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</si>
  <si>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</si>
  <si>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</si>
  <si>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</si>
  <si>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</si>
  <si>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</si>
  <si>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</si>
  <si>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</si>
  <si>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</si>
  <si>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</si>
  <si>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</si>
  <si>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</si>
  <si>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</si>
  <si>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</si>
  <si>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</si>
  <si>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</si>
  <si>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</si>
  <si>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</si>
  <si>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</si>
  <si>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</si>
  <si>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</si>
  <si>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</si>
  <si>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</si>
  <si>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</si>
  <si>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</si>
  <si>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</si>
  <si>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</si>
  <si>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</si>
  <si>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</si>
  <si>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</si>
  <si>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</si>
  <si>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</si>
  <si>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</si>
  <si>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</si>
  <si>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</si>
  <si>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</si>
  <si>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</si>
  <si>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</si>
  <si>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</si>
  <si>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</si>
  <si>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</si>
  <si>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</si>
  <si>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</si>
  <si>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</si>
  <si>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</si>
  <si>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</si>
  <si>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</si>
  <si>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</si>
  <si>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</si>
  <si>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</si>
  <si>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</si>
  <si>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</si>
  <si>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</si>
  <si>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</si>
  <si>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</si>
  <si>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</si>
  <si>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</si>
  <si>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</si>
  <si>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</si>
  <si>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</si>
  <si>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</si>
  <si>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</si>
  <si>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</si>
  <si>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</si>
  <si>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</si>
  <si>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</si>
  <si>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</si>
  <si>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</si>
  <si>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</si>
  <si>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</si>
  <si>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</si>
  <si>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</si>
  <si>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</si>
  <si>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</si>
  <si>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</si>
  <si>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</si>
  <si>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</si>
  <si>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</si>
  <si>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</si>
  <si>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</si>
  <si>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</si>
  <si>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</si>
  <si>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</si>
  <si>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</si>
  <si>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</si>
  <si>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</si>
  <si>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</si>
  <si>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</si>
  <si>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</si>
  <si>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</si>
  <si>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</si>
  <si>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</si>
  <si>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</si>
  <si>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</si>
  <si>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</si>
  <si>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</si>
  <si>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</si>
  <si>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</si>
  <si>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</si>
  <si>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</si>
  <si>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</si>
  <si>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</si>
  <si>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</si>
  <si>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</si>
  <si>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</si>
  <si>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</si>
  <si>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</si>
  <si>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</si>
  <si>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</si>
  <si>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</si>
  <si>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</si>
  <si>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</si>
  <si>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</si>
  <si>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</si>
  <si>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</si>
  <si>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</si>
  <si>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</si>
  <si>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</si>
  <si>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</si>
  <si>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</si>
  <si>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</si>
  <si>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</si>
  <si>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</si>
  <si>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</si>
  <si>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</si>
  <si>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</si>
  <si>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</si>
  <si>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</si>
  <si>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</si>
  <si>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</si>
  <si>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</si>
  <si>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</si>
  <si>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</si>
  <si>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</si>
  <si>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</si>
  <si>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</si>
  <si>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</si>
  <si>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</si>
  <si>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</si>
  <si>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</si>
  <si>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</si>
  <si>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</si>
  <si>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</si>
  <si>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</si>
  <si>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</si>
  <si>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</si>
  <si>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</si>
  <si>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</si>
  <si>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</si>
  <si>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</si>
  <si>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</si>
  <si>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</si>
  <si>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</si>
  <si>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</si>
  <si>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</si>
  <si>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</si>
  <si>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</si>
  <si>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</si>
  <si>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</si>
  <si>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</si>
  <si>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</si>
  <si>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</si>
  <si>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</si>
  <si>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</si>
  <si>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</si>
  <si>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</si>
  <si>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</si>
  <si>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</si>
  <si>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</si>
  <si>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</si>
  <si>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</si>
  <si>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</si>
  <si>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</si>
  <si>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</si>
  <si>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</si>
  <si>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</si>
  <si>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</si>
  <si>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</si>
  <si>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</si>
  <si>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</si>
  <si>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</si>
  <si>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</si>
  <si>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</si>
  <si>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</si>
  <si>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</si>
  <si>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</si>
  <si>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</si>
  <si>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</si>
  <si>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</si>
  <si>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</si>
  <si>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</si>
  <si>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</si>
  <si>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</si>
  <si>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</si>
  <si>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</si>
  <si>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</si>
  <si>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</si>
  <si>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</si>
  <si>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</si>
  <si>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</si>
  <si>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</si>
  <si>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</si>
  <si>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</si>
  <si>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</si>
  <si>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</si>
  <si>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</si>
  <si>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</si>
  <si>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</si>
  <si>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</si>
  <si>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</si>
  <si>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</si>
  <si>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</si>
  <si>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</si>
  <si>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</si>
  <si>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</si>
  <si>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</si>
  <si>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</si>
  <si>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</si>
  <si>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</si>
  <si>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</si>
  <si>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</si>
  <si>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</si>
  <si>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</si>
  <si>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</si>
  <si>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</si>
  <si>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</si>
  <si>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</si>
  <si>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</si>
  <si>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</si>
  <si>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</si>
  <si>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</si>
  <si>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</si>
  <si>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</si>
  <si>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</si>
  <si>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</si>
  <si>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</si>
  <si>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</si>
  <si>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</si>
  <si>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</si>
  <si>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</si>
  <si>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</si>
  <si>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</si>
  <si>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</si>
  <si>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</si>
  <si>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</si>
  <si>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</si>
  <si>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</si>
  <si>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</si>
  <si>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</si>
  <si>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</si>
  <si>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</si>
  <si>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</si>
  <si>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</si>
  <si>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</si>
  <si>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</si>
  <si>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</si>
  <si>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</si>
  <si>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</si>
  <si>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</si>
  <si>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</si>
  <si>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</si>
  <si>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</si>
  <si>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</si>
  <si>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</si>
  <si>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</si>
  <si>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</si>
  <si>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</si>
  <si>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</si>
  <si>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</si>
  <si>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</si>
  <si>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</si>
  <si>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</si>
  <si>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</si>
  <si>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</si>
  <si>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</si>
  <si>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</si>
  <si>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</si>
  <si>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</si>
  <si>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</si>
  <si>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</si>
  <si>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</si>
  <si>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</si>
  <si>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</si>
  <si>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</si>
  <si>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</si>
  <si>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</si>
  <si>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</si>
  <si>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</si>
  <si>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</si>
  <si>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</si>
  <si>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</si>
  <si>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</si>
  <si>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</si>
  <si>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</si>
  <si>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</si>
  <si>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</si>
  <si>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</si>
  <si>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</si>
  <si>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</si>
  <si>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</si>
  <si>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</si>
  <si>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</si>
  <si>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</si>
  <si>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</si>
  <si>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</si>
  <si>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</si>
  <si>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</si>
  <si>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</si>
  <si>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</si>
  <si>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</si>
  <si>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</si>
  <si>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</si>
  <si>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</si>
  <si>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</si>
  <si>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</si>
  <si>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</si>
  <si>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</si>
  <si>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</si>
  <si>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</si>
  <si>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</si>
  <si>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</si>
  <si>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</si>
  <si>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</si>
  <si>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</si>
  <si>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</si>
  <si>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</si>
  <si>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</si>
  <si>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</si>
  <si>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</si>
  <si>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</si>
  <si>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</si>
  <si>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</si>
  <si>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</si>
  <si>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</si>
  <si>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</si>
  <si>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</si>
  <si>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</si>
  <si>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</si>
  <si>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</si>
  <si>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</si>
  <si>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</si>
  <si>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</si>
  <si>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</si>
  <si>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</si>
  <si>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</si>
  <si>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</si>
  <si>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</si>
  <si>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</si>
  <si>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</si>
  <si>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</si>
  <si>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</si>
  <si>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</si>
  <si>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</si>
  <si>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</si>
  <si>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</si>
  <si>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</si>
  <si>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</si>
  <si>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</si>
  <si>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</si>
  <si>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</si>
  <si>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</si>
  <si>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</si>
  <si>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</si>
  <si>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</si>
  <si>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</si>
  <si>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</si>
  <si>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</si>
  <si>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</si>
  <si>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</si>
  <si>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</si>
  <si>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</si>
  <si>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</si>
  <si>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</si>
  <si>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</si>
  <si>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</si>
  <si>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</si>
  <si>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</si>
  <si>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</si>
  <si>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</si>
  <si>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</si>
  <si>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</si>
  <si>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</si>
  <si>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</si>
  <si>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</si>
  <si>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</si>
  <si>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</si>
  <si>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</si>
  <si>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</si>
  <si>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</si>
  <si>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</si>
  <si>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</si>
  <si>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</si>
  <si>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</si>
  <si>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</si>
  <si>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</si>
  <si>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</si>
  <si>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</si>
  <si>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</si>
  <si>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</si>
  <si>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</si>
  <si>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</si>
  <si>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</si>
  <si>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</si>
  <si>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</si>
  <si>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</si>
  <si>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</si>
  <si>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</si>
  <si>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</si>
  <si>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</si>
  <si>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</si>
  <si>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</si>
  <si>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</si>
  <si>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</si>
  <si>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</si>
  <si>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</si>
  <si>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</si>
  <si>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</si>
  <si>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</si>
  <si>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</si>
  <si>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</si>
  <si>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</si>
  <si>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</si>
  <si>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</si>
  <si>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</si>
  <si>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</si>
  <si>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</si>
  <si>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</si>
  <si>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</si>
  <si>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</si>
  <si>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</si>
  <si>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</si>
  <si>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</si>
  <si>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</si>
  <si>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</si>
  <si>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</si>
  <si>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</si>
  <si>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</si>
  <si>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</si>
  <si>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</si>
  <si>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</si>
  <si>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</si>
  <si>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</si>
  <si>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</si>
  <si>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</si>
  <si>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</si>
  <si>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</si>
  <si>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</si>
  <si>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</si>
  <si>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</si>
  <si>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</si>
  <si>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</si>
  <si>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</si>
  <si>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</si>
  <si>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</si>
  <si>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</si>
  <si>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</si>
  <si>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</si>
  <si>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</si>
  <si>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</si>
  <si>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</si>
  <si>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</si>
  <si>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</si>
  <si>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</si>
  <si>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</si>
  <si>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</si>
  <si>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</si>
  <si>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</si>
  <si>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</si>
  <si>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</si>
  <si>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</si>
  <si>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</si>
  <si>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</si>
  <si>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</si>
  <si>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</si>
  <si>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</si>
  <si>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</si>
  <si>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</si>
  <si>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</si>
  <si>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</si>
  <si>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</si>
  <si>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</si>
  <si>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</si>
  <si>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</si>
  <si>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</si>
  <si>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</si>
  <si>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</si>
  <si>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</si>
  <si>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</si>
  <si>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</si>
  <si>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</si>
  <si>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</si>
  <si>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</si>
  <si>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</si>
  <si>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</si>
  <si>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</si>
  <si>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</si>
  <si>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</si>
  <si>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</si>
  <si>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</si>
  <si>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</si>
  <si>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</si>
  <si>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</si>
  <si>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</si>
  <si>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</si>
  <si>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</si>
  <si>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</si>
  <si>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</si>
  <si>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</si>
  <si>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</si>
  <si>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</si>
  <si>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</si>
  <si>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</si>
  <si>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</si>
  <si>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</si>
  <si>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</si>
  <si>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</si>
  <si>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</si>
  <si>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</si>
  <si>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</si>
  <si>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</si>
  <si>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</si>
  <si>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</si>
  <si>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</si>
  <si>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</si>
  <si>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</si>
  <si>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</si>
  <si>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</si>
  <si>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</si>
  <si>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</si>
  <si>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</si>
  <si>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</si>
  <si>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</si>
  <si>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</si>
  <si>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</si>
  <si>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</si>
  <si>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</si>
  <si>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</si>
  <si>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</si>
  <si>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</si>
  <si>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</si>
  <si>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</si>
  <si>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</si>
  <si>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</si>
  <si>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</si>
  <si>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</si>
  <si>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</si>
  <si>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</si>
  <si>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</si>
  <si>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</si>
  <si>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</si>
  <si>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</si>
  <si>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</si>
  <si>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</si>
  <si>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</si>
  <si>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</si>
  <si>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</si>
  <si>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</si>
  <si>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</si>
  <si>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</si>
  <si>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</si>
  <si>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</si>
  <si>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</si>
  <si>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</si>
  <si>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</si>
  <si>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</si>
  <si>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</si>
  <si>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</si>
  <si>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</si>
  <si>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</si>
  <si>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</si>
  <si>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</si>
  <si>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</si>
  <si>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</si>
  <si>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</si>
  <si>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</si>
  <si>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</si>
  <si>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</si>
  <si>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</si>
  <si>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</si>
  <si>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</si>
  <si>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</si>
  <si>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</si>
  <si>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</si>
  <si>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</si>
  <si>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</si>
  <si>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</si>
  <si>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</si>
  <si>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</si>
  <si>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</si>
  <si>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</si>
  <si>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</si>
  <si>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</si>
  <si>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</si>
  <si>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</si>
  <si>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</si>
  <si>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</si>
  <si>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</si>
  <si>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</si>
  <si>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</si>
  <si>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</si>
  <si>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</si>
  <si>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</si>
  <si>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</si>
  <si>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</si>
  <si>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</si>
  <si>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</si>
  <si>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</si>
  <si>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</si>
  <si>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</si>
  <si>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</si>
  <si>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</si>
  <si>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</si>
  <si>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</si>
  <si>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</si>
  <si>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</si>
  <si>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</si>
  <si>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</si>
  <si>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</si>
  <si>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</si>
  <si>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</si>
  <si>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</si>
  <si>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</si>
  <si>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</si>
  <si>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</si>
  <si>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</si>
  <si>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</si>
  <si>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</si>
  <si>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</si>
  <si>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</si>
  <si>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</si>
  <si>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</si>
  <si>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</si>
  <si>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</si>
  <si>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</si>
  <si>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</si>
  <si>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</si>
  <si>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</si>
  <si>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</si>
  <si>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</si>
  <si>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</si>
  <si>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</si>
  <si>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</si>
  <si>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</si>
  <si>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</si>
  <si>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</si>
  <si>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</si>
  <si>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</si>
  <si>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</si>
  <si>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</si>
  <si>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</si>
  <si>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</si>
  <si>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</si>
  <si>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</si>
  <si>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</si>
  <si>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</si>
  <si>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</si>
  <si>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</si>
  <si>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</si>
  <si>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</si>
  <si>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</si>
  <si>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</si>
  <si>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</si>
  <si>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</si>
  <si>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</si>
  <si>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</si>
  <si>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</si>
  <si>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</si>
  <si>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</si>
  <si>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</si>
  <si>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</si>
  <si>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</si>
  <si>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</si>
  <si>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</si>
  <si>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</si>
  <si>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</si>
  <si>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</si>
  <si>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</si>
  <si>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</si>
  <si>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</si>
  <si>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</si>
  <si>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</si>
  <si>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</si>
  <si>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</si>
  <si>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</si>
  <si>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</si>
  <si>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</si>
  <si>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</si>
  <si>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</si>
  <si>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</si>
  <si>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</si>
  <si>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</si>
  <si>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</si>
  <si>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</si>
  <si>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</si>
  <si>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</si>
  <si>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</si>
  <si>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</si>
  <si>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</si>
  <si>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</si>
  <si>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</si>
  <si>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</si>
  <si>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</si>
  <si>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</si>
  <si>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</si>
  <si>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</si>
  <si>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</si>
  <si>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</si>
  <si>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</si>
  <si>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</si>
  <si>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</si>
  <si>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</si>
  <si>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</si>
  <si>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</si>
  <si>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</si>
  <si>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</si>
  <si>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</si>
  <si>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</si>
  <si>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</si>
  <si>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</si>
  <si>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</si>
  <si>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</si>
  <si>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</si>
  <si>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</si>
  <si>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</si>
  <si>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</si>
  <si>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</si>
  <si>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</si>
  <si>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</si>
  <si>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</si>
  <si>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</si>
  <si>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</si>
  <si>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</si>
  <si>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</si>
  <si>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</si>
  <si>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</si>
  <si>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</si>
  <si>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</si>
  <si>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</si>
  <si>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</si>
  <si>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</si>
  <si>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</si>
  <si>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</si>
  <si>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</si>
  <si>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</si>
  <si>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</si>
  <si>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</si>
  <si>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</si>
  <si>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</si>
  <si>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</si>
  <si>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</si>
  <si>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</si>
  <si>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</si>
  <si>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</si>
  <si>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</si>
  <si>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</si>
  <si>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</si>
  <si>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</si>
  <si>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</si>
  <si>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</si>
  <si>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</si>
  <si>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</si>
  <si>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</si>
  <si>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</si>
  <si>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</si>
  <si>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</si>
  <si>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</si>
  <si>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</si>
  <si>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</si>
  <si>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</si>
  <si>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</si>
  <si>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</si>
  <si>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</si>
  <si>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</si>
  <si>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</si>
  <si>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</si>
  <si>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</si>
  <si>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</si>
  <si>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</si>
  <si>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</si>
  <si>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</si>
  <si>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</si>
  <si>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</si>
  <si>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</si>
  <si>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</si>
  <si>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</si>
  <si>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</si>
  <si>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</si>
  <si>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</si>
  <si>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</si>
  <si>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</si>
  <si>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</si>
  <si>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</si>
  <si>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</si>
  <si>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</si>
  <si>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</si>
  <si>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</si>
  <si>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</si>
  <si>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</si>
  <si>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</si>
  <si>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</si>
  <si>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</si>
  <si>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</si>
  <si>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</si>
  <si>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</si>
  <si>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</si>
  <si>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</si>
  <si>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</si>
  <si>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</si>
  <si>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</si>
  <si>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</si>
  <si>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</si>
  <si>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</si>
  <si>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</si>
  <si>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</si>
  <si>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</si>
  <si>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</si>
  <si>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</si>
  <si>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</si>
  <si>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</si>
  <si>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</si>
  <si>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</si>
  <si>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</si>
  <si>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</si>
  <si>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</si>
  <si>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</si>
  <si>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</si>
  <si>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</si>
  <si>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</si>
  <si>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</si>
  <si>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</si>
  <si>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</si>
  <si>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</si>
  <si>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</si>
  <si>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</si>
  <si>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</si>
  <si>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</si>
  <si>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</si>
  <si>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</si>
  <si>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</si>
  <si>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</si>
  <si>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</si>
  <si>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</si>
  <si>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</si>
  <si>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</si>
  <si>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</si>
  <si>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</si>
  <si>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</si>
  <si>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</si>
  <si>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</si>
  <si>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</si>
  <si>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</si>
  <si>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</si>
  <si>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</si>
  <si>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</si>
  <si>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</si>
  <si>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</si>
  <si>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</si>
  <si>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</si>
  <si>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</si>
  <si>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</si>
  <si>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</si>
  <si>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</si>
  <si>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</si>
  <si>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</si>
  <si>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</si>
  <si>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</si>
  <si>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</si>
  <si>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</si>
  <si>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</si>
  <si>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</si>
  <si>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</si>
  <si>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</si>
  <si>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</si>
  <si>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</si>
  <si>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</si>
  <si>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</si>
  <si>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</si>
  <si>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</si>
  <si>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</si>
  <si>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</si>
  <si>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</si>
  <si>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</si>
  <si>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</si>
  <si>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</si>
  <si>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</si>
  <si>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</si>
  <si>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</si>
  <si>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</si>
  <si>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</si>
  <si>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</si>
  <si>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</si>
  <si>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</si>
  <si>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</si>
  <si>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</si>
  <si>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</si>
  <si>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</si>
  <si>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</si>
  <si>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</si>
  <si>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</si>
  <si>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</si>
  <si>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</si>
  <si>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</si>
  <si>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</si>
  <si>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</si>
  <si>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</si>
  <si>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</si>
  <si>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</si>
  <si>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</si>
  <si>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</si>
  <si>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</si>
  <si>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</si>
  <si>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</si>
  <si>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</si>
  <si>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</si>
  <si>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</si>
  <si>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</si>
  <si>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</si>
  <si>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</si>
  <si>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</si>
  <si>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</si>
  <si>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</si>
  <si>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</si>
  <si>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</si>
  <si>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</si>
  <si>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</si>
  <si>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</si>
  <si>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</si>
  <si>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</si>
  <si>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</si>
  <si>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</si>
  <si>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</si>
  <si>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</si>
  <si>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</si>
  <si>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</si>
  <si>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</si>
  <si>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</si>
  <si>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</si>
  <si>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</si>
  <si>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</si>
  <si>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</si>
  <si>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</si>
  <si>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</si>
  <si>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</si>
  <si>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</si>
  <si>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</si>
  <si>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</si>
  <si>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</si>
  <si>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</si>
  <si>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</si>
  <si>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</si>
  <si>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</si>
  <si>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</si>
  <si>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</si>
  <si>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</si>
  <si>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</si>
  <si>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</si>
  <si>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</si>
  <si>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</si>
  <si>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</si>
  <si>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</si>
  <si>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</si>
  <si>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</si>
  <si>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</si>
  <si>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</si>
  <si>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</si>
  <si>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</si>
  <si>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</si>
  <si>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</si>
  <si>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</si>
  <si>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</si>
  <si>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</si>
  <si>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</si>
  <si>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</si>
  <si>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</si>
  <si>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</si>
  <si>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</si>
  <si>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</si>
  <si>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</si>
  <si>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</si>
  <si>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</si>
  <si>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</si>
  <si>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</si>
  <si>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</si>
  <si>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</si>
  <si>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</si>
  <si>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</si>
  <si>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</si>
  <si>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</si>
  <si>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</si>
  <si>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</si>
  <si>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</si>
  <si>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</si>
  <si>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</si>
  <si>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</si>
  <si>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</si>
  <si>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</si>
  <si>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</si>
  <si>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</si>
  <si>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</si>
  <si>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</si>
  <si>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</si>
  <si>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</si>
  <si>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</si>
  <si>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</si>
  <si>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</si>
  <si>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</si>
  <si>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</si>
  <si>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</si>
  <si>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</si>
  <si>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</si>
  <si>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</si>
  <si>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</si>
  <si>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</si>
  <si>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</si>
  <si>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</si>
  <si>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</si>
  <si>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</si>
  <si>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</si>
  <si>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</si>
  <si>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</si>
  <si>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</si>
  <si>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</si>
  <si>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</si>
  <si>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</si>
  <si>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</si>
  <si>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</si>
  <si>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</si>
  <si>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</si>
  <si>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</si>
  <si>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</si>
  <si>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</si>
  <si>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</si>
  <si>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</si>
  <si>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</si>
  <si>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</si>
  <si>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</si>
  <si>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</si>
  <si>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</si>
  <si>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</si>
  <si>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</si>
  <si>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</si>
  <si>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</si>
  <si>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</si>
  <si>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</si>
  <si>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</si>
  <si>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</si>
  <si>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</si>
  <si>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</si>
  <si>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</si>
  <si>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</si>
  <si>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</si>
  <si>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</si>
  <si>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</si>
  <si>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</si>
  <si>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</si>
  <si>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</si>
  <si>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</si>
  <si>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</si>
  <si>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</si>
  <si>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</si>
  <si>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</si>
  <si>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</si>
  <si>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</si>
  <si>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</si>
  <si>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</si>
  <si>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</si>
  <si>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</si>
  <si>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</si>
  <si>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</si>
  <si>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</si>
  <si>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</si>
  <si>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</si>
  <si>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</si>
  <si>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</si>
  <si>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</si>
  <si>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</si>
  <si>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</si>
  <si>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</si>
  <si>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</si>
  <si>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</si>
  <si>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</si>
  <si>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</si>
  <si>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</si>
  <si>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</si>
  <si>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</si>
  <si>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</si>
  <si>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</si>
  <si>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</si>
  <si>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</si>
  <si>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</si>
  <si>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</si>
  <si>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</si>
  <si>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</si>
  <si>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</si>
  <si>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</si>
  <si>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</si>
  <si>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</si>
  <si>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</si>
  <si>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</si>
  <si>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</si>
  <si>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</si>
  <si>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</si>
  <si>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</si>
  <si>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</si>
  <si>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</si>
  <si>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</si>
  <si>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</si>
  <si>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</si>
  <si>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</si>
  <si>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</si>
  <si>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</si>
  <si>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</si>
  <si>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</si>
  <si>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</si>
  <si>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</si>
  <si>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</si>
  <si>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</si>
  <si>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</si>
  <si>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</si>
  <si>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</si>
  <si>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</si>
  <si>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</si>
  <si>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</si>
  <si>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</si>
  <si>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</si>
  <si>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</si>
  <si>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</si>
  <si>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</si>
  <si>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</si>
  <si>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</si>
  <si>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</si>
  <si>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</si>
  <si>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</si>
  <si>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</si>
  <si>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</si>
  <si>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</si>
  <si>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</si>
  <si>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</si>
  <si>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</si>
  <si>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</si>
  <si>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</si>
  <si>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</si>
  <si>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</si>
  <si>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</si>
  <si>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</si>
  <si>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</si>
  <si>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</si>
  <si>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</si>
  <si>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</si>
  <si>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</si>
  <si>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</si>
  <si>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</si>
  <si>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</si>
  <si>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</si>
  <si>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</si>
  <si>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</si>
  <si>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</si>
  <si>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</si>
  <si>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</si>
  <si>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</si>
  <si>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</si>
  <si>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</si>
  <si>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</si>
  <si>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</si>
  <si>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</si>
  <si>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</si>
  <si>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</si>
  <si>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</si>
  <si>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</si>
  <si>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</si>
  <si>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</si>
  <si>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</si>
  <si>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</si>
  <si>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</si>
  <si>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</si>
  <si>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</si>
  <si>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</si>
  <si>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</si>
  <si>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</si>
  <si>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</si>
  <si>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</si>
  <si>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</si>
  <si>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</si>
  <si>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</si>
  <si>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</si>
  <si>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</si>
  <si>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</si>
  <si>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</si>
  <si>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</si>
  <si>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</si>
  <si>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</si>
  <si>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</si>
  <si>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</si>
  <si>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</si>
  <si>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</si>
  <si>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</si>
  <si>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</si>
  <si>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</si>
  <si>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</si>
  <si>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</si>
  <si>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</si>
  <si>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</si>
  <si>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</si>
  <si>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</si>
  <si>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</si>
  <si>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</si>
  <si>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</si>
  <si>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</si>
  <si>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</si>
  <si>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</si>
  <si>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</si>
  <si>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</si>
  <si>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</si>
  <si>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</si>
  <si>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</si>
  <si>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</si>
  <si>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</si>
  <si>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</si>
  <si>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</si>
  <si>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</si>
  <si>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</si>
  <si>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</si>
  <si>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</si>
  <si>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</si>
  <si>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</si>
  <si>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</si>
  <si>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</si>
  <si>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</si>
  <si>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</si>
  <si>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</si>
  <si>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</si>
  <si>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</si>
  <si>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</si>
  <si>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</si>
  <si>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</si>
  <si>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</si>
  <si>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</si>
  <si>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</si>
  <si>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</si>
  <si>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</si>
  <si>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</si>
  <si>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</si>
  <si>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</si>
  <si>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</si>
  <si>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</si>
  <si>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</si>
  <si>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</si>
  <si>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</si>
  <si>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</si>
  <si>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</si>
  <si>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</si>
  <si>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</si>
  <si>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</si>
  <si>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</si>
  <si>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</si>
  <si>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</si>
  <si>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</si>
  <si>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</si>
  <si>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</si>
  <si>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</si>
  <si>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</si>
  <si>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</si>
  <si>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</si>
  <si>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</si>
  <si>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</si>
  <si>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</si>
  <si>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</si>
  <si>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</si>
  <si>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</si>
  <si>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</si>
  <si>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</si>
  <si>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</si>
  <si>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</si>
  <si>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</si>
  <si>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</si>
  <si>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</si>
  <si>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</si>
  <si>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</si>
  <si>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</si>
  <si>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</si>
  <si>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</si>
  <si>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</si>
  <si>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</si>
  <si>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</si>
  <si>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</si>
  <si>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</si>
  <si>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</si>
  <si>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</si>
  <si>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</si>
  <si>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</si>
  <si>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</si>
  <si>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</si>
  <si>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</si>
  <si>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</si>
  <si>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</si>
  <si>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</si>
  <si>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</si>
  <si>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</si>
  <si>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</si>
  <si>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</si>
  <si>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</si>
  <si>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</si>
  <si>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</si>
  <si>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</si>
  <si>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</si>
  <si>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</si>
  <si>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</si>
  <si>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</si>
  <si>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</si>
  <si>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</si>
  <si>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</si>
  <si>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</si>
  <si>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</si>
  <si>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</si>
  <si>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</si>
  <si>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</si>
  <si>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</si>
  <si>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</si>
  <si>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</si>
  <si>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</si>
  <si>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</si>
  <si>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</si>
  <si>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</si>
  <si>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</si>
  <si>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</si>
  <si>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</si>
  <si>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</si>
  <si>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</si>
  <si>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</si>
  <si>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</si>
  <si>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</si>
  <si>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</si>
  <si>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</si>
  <si>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</si>
  <si>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</si>
  <si>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</si>
  <si>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</si>
  <si>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</si>
  <si>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</si>
  <si>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</si>
  <si>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</si>
  <si>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</si>
  <si>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</si>
  <si>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</si>
  <si>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</si>
  <si>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</si>
  <si>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</si>
  <si>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</si>
  <si>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</si>
  <si>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</si>
  <si>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</si>
  <si>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</si>
  <si>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</si>
  <si>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</si>
  <si>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</si>
  <si>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</si>
  <si>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</si>
  <si>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</si>
  <si>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</si>
  <si>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</si>
  <si>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</si>
  <si>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</si>
  <si>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</si>
  <si>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</si>
  <si>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</si>
  <si>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</si>
  <si>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</si>
  <si>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</si>
  <si>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</si>
  <si>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</si>
  <si>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</si>
  <si>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</si>
  <si>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</si>
  <si>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</si>
  <si>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</si>
  <si>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</si>
  <si>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</si>
  <si>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</si>
  <si>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</si>
  <si>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</si>
  <si>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</si>
  <si>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</si>
  <si>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</si>
  <si>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</si>
  <si>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</si>
  <si>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</si>
  <si>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</si>
  <si>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</si>
  <si>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</si>
  <si>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</si>
  <si>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</si>
  <si>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</si>
  <si>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</si>
  <si>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</si>
  <si>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</si>
  <si>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</si>
  <si>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</si>
  <si>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</si>
  <si>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</si>
  <si>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</si>
  <si>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</si>
  <si>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</si>
  <si>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</si>
  <si>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</si>
  <si>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</si>
  <si>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</si>
  <si>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</si>
  <si>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</si>
  <si>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</si>
  <si>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</si>
  <si>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</si>
  <si>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</si>
  <si>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</si>
  <si>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</si>
  <si>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</si>
  <si>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</si>
  <si>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</si>
  <si>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</si>
  <si>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</si>
  <si>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</si>
  <si>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</si>
  <si>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</si>
  <si>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</si>
  <si>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</si>
  <si>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</si>
  <si>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</si>
  <si>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</si>
  <si>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</si>
  <si>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</si>
  <si>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</si>
  <si>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</si>
  <si>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</si>
  <si>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</si>
  <si>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</si>
  <si>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</si>
  <si>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</si>
  <si>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</si>
  <si>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</si>
  <si>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</si>
  <si>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</si>
  <si>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</si>
  <si>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</si>
  <si>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</si>
  <si>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</si>
  <si>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</si>
  <si>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</si>
  <si>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</si>
  <si>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</si>
  <si>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</si>
  <si>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</si>
  <si>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</si>
  <si>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</si>
  <si>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</si>
  <si>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</si>
  <si>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</si>
  <si>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</si>
  <si>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</si>
  <si>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</si>
  <si>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</si>
  <si>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</si>
  <si>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</si>
  <si>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</si>
  <si>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</si>
  <si>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</si>
  <si>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</si>
  <si>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</si>
  <si>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</si>
  <si>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</si>
  <si>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</si>
  <si>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</si>
  <si>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</si>
  <si>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</si>
  <si>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</si>
  <si>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</si>
  <si>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</si>
  <si>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</si>
  <si>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</si>
  <si>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</si>
  <si>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</si>
  <si>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</si>
  <si>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</si>
  <si>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</si>
  <si>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</si>
  <si>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</si>
  <si>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</si>
  <si>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</si>
  <si>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</si>
  <si>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</si>
  <si>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</si>
  <si>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</si>
  <si>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</si>
  <si>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</si>
  <si>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</si>
  <si>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</si>
  <si>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</si>
  <si>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</si>
  <si>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</si>
  <si>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</si>
  <si>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</si>
  <si>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</si>
  <si>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</si>
  <si>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</si>
  <si>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</si>
  <si>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</si>
  <si>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</si>
  <si>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</si>
  <si>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</si>
  <si>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</si>
  <si>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</si>
  <si>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</si>
  <si>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</si>
  <si>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</si>
  <si>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</si>
  <si>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</si>
  <si>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</si>
  <si>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</si>
  <si>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</si>
  <si>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</si>
  <si>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</si>
  <si>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</si>
  <si>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</si>
  <si>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</si>
  <si>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</si>
  <si>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</si>
  <si>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</si>
  <si>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</si>
  <si>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</si>
  <si>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</si>
  <si>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</si>
  <si>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</si>
  <si>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</si>
  <si>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</si>
  <si>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</si>
  <si>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</si>
  <si>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</si>
  <si>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</si>
  <si>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</si>
  <si>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</si>
  <si>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</si>
  <si>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</si>
  <si>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</si>
  <si>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</si>
  <si>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</si>
  <si>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</si>
  <si>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</si>
  <si>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</si>
  <si>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</si>
  <si>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</si>
  <si>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</si>
  <si>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</si>
  <si>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</si>
  <si>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</si>
  <si>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</si>
  <si>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</si>
  <si>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</si>
  <si>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</si>
  <si>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</si>
  <si>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</si>
  <si>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</si>
  <si>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</si>
  <si>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</si>
  <si>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</si>
  <si>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</si>
  <si>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</si>
  <si>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</si>
  <si>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</si>
  <si>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</si>
  <si>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</si>
  <si>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</si>
  <si>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</si>
  <si>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</si>
  <si>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</si>
  <si>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</si>
  <si>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</si>
  <si>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</si>
  <si>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</si>
  <si>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</si>
  <si>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</si>
  <si>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</si>
  <si>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</si>
  <si>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</si>
  <si>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</si>
  <si>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</si>
  <si>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</si>
  <si>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</si>
  <si>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</si>
  <si>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</si>
  <si>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</si>
  <si>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</si>
  <si>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</si>
  <si>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</si>
  <si>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</si>
  <si>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</si>
  <si>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</si>
  <si>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</si>
  <si>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</si>
  <si>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</si>
  <si>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</si>
  <si>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</si>
  <si>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</si>
  <si>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</si>
  <si>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</si>
  <si>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</si>
  <si>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</si>
  <si>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</si>
  <si>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</si>
  <si>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</si>
  <si>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</si>
  <si>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</si>
  <si>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</si>
  <si>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</si>
  <si>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</si>
  <si>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</si>
  <si>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</si>
  <si>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</si>
  <si>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</si>
  <si>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</si>
  <si>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</si>
  <si>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</si>
  <si>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</si>
  <si>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</si>
  <si>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</si>
  <si>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</si>
  <si>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</si>
  <si>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</si>
  <si>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</si>
  <si>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</si>
  <si>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</si>
  <si>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</si>
  <si>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</si>
  <si>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</si>
  <si>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</si>
  <si>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</si>
  <si>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</si>
  <si>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</si>
  <si>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</si>
  <si>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</si>
  <si>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</si>
  <si>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</si>
  <si>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</si>
  <si>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</si>
  <si>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</si>
  <si>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</si>
  <si>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</si>
  <si>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</si>
  <si>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</si>
  <si>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</si>
  <si>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</si>
  <si>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</si>
  <si>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</si>
  <si>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</si>
  <si>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</si>
  <si>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</si>
  <si>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</si>
  <si>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</si>
  <si>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</si>
  <si>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</si>
  <si>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</si>
  <si>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</si>
  <si>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</si>
  <si>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</si>
  <si>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</si>
  <si>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</si>
  <si>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</si>
  <si>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</si>
  <si>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</si>
  <si>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</si>
  <si>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</si>
  <si>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</si>
  <si>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</si>
  <si>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</si>
  <si>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</si>
  <si>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</si>
  <si>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</si>
  <si>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</si>
  <si>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</si>
  <si>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</si>
  <si>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</si>
  <si>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</si>
  <si>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</si>
  <si>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</si>
  <si>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</si>
  <si>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</si>
  <si>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</si>
  <si>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</si>
  <si>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</si>
  <si>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</si>
  <si>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</si>
  <si>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</si>
  <si>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</si>
  <si>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</si>
  <si>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</si>
  <si>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</si>
  <si>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</si>
  <si>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</si>
  <si>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</si>
  <si>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</si>
  <si>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</si>
  <si>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</si>
  <si>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</si>
  <si>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</si>
  <si>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</si>
  <si>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</si>
  <si>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</si>
  <si>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</si>
  <si>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</si>
  <si>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</si>
  <si>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</si>
  <si>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</si>
  <si>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</si>
  <si>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</si>
  <si>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</si>
  <si>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</si>
  <si>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</si>
  <si>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</si>
  <si>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</si>
  <si>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</si>
  <si>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</si>
  <si>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</si>
  <si>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</si>
  <si>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</si>
  <si>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</si>
  <si>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</si>
  <si>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</si>
  <si>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</si>
  <si>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</si>
  <si>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</si>
  <si>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</si>
  <si>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</si>
  <si>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</si>
  <si>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</si>
  <si>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</si>
  <si>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</si>
  <si>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</si>
  <si>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</si>
  <si>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</si>
  <si>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</si>
  <si>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</si>
  <si>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</si>
  <si>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</si>
  <si>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</si>
  <si>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</si>
  <si>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</si>
  <si>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</si>
  <si>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</si>
  <si>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</si>
  <si>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</si>
  <si>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</si>
  <si>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</si>
  <si>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</si>
  <si>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</si>
  <si>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</si>
  <si>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</si>
  <si>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</si>
  <si>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</si>
  <si>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</si>
  <si>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</si>
  <si>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</si>
  <si>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</si>
  <si>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</si>
  <si>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</si>
  <si>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</si>
  <si>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</si>
  <si>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</si>
  <si>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</si>
  <si>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</si>
  <si>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</si>
  <si>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</si>
  <si>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</si>
  <si>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</si>
  <si>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</si>
  <si>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</si>
  <si>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</si>
  <si>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</si>
  <si>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</si>
  <si>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</si>
  <si>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</si>
  <si>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</si>
  <si>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</si>
  <si>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</si>
  <si>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</si>
  <si>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</si>
  <si>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</si>
  <si>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</si>
  <si>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</si>
  <si>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</si>
  <si>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</si>
  <si>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</si>
  <si>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</si>
  <si>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</si>
  <si>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</si>
  <si>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</si>
  <si>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</si>
  <si>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</si>
  <si>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</si>
  <si>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</si>
  <si>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</si>
  <si>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</si>
  <si>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</si>
  <si>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</si>
  <si>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</si>
  <si>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</si>
  <si>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</si>
  <si>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</si>
  <si>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</si>
  <si>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</si>
  <si>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</si>
  <si>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</si>
  <si>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</si>
  <si>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</si>
  <si>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</si>
  <si>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</si>
  <si>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</si>
  <si>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</si>
  <si>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</si>
  <si>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</si>
  <si>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</si>
  <si>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</si>
  <si>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</si>
  <si>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</si>
  <si>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</si>
  <si>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</si>
  <si>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</si>
  <si>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</si>
  <si>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</si>
  <si>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</si>
  <si>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</si>
  <si>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</si>
  <si>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</si>
  <si>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</si>
  <si>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</si>
  <si>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</si>
  <si>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</si>
  <si>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</si>
  <si>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</si>
  <si>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</si>
  <si>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</si>
  <si>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</si>
  <si>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</si>
  <si>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</si>
  <si>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</si>
  <si>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</si>
  <si>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</si>
  <si>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</si>
  <si>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</si>
  <si>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</si>
  <si>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</si>
  <si>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</si>
  <si>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</si>
  <si>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</si>
  <si>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</si>
  <si>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</si>
  <si>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</si>
  <si>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</si>
  <si>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</si>
  <si>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</si>
  <si>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</si>
  <si>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</si>
  <si>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</si>
  <si>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</si>
  <si>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</si>
  <si>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</si>
  <si>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</si>
  <si>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</si>
  <si>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</si>
  <si>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</si>
  <si>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</si>
  <si>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</si>
  <si>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</si>
  <si>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</si>
  <si>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</si>
  <si>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</si>
  <si>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</si>
  <si>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</si>
  <si>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</si>
  <si>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</si>
  <si>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</si>
  <si>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</si>
  <si>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</si>
  <si>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</si>
  <si>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</si>
  <si>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</si>
  <si>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</si>
  <si>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</si>
  <si>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</si>
  <si>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</si>
  <si>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</si>
  <si>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</si>
  <si>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</si>
  <si>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</si>
  <si>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</si>
  <si>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</si>
  <si>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</si>
  <si>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</si>
  <si>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</si>
  <si>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</si>
  <si>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</si>
  <si>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</si>
  <si>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</si>
  <si>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</si>
  <si>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</si>
  <si>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</si>
  <si>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</si>
  <si>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</si>
  <si>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</si>
  <si>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</si>
  <si>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</si>
  <si>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</si>
  <si>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</si>
  <si>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</si>
  <si>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</si>
  <si>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</si>
  <si>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</si>
  <si>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</si>
  <si>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</si>
  <si>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</si>
  <si>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</si>
  <si>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</si>
  <si>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</si>
  <si>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</si>
  <si>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</si>
  <si>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</si>
  <si>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</si>
  <si>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</si>
  <si>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</si>
  <si>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</si>
  <si>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</si>
  <si>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</si>
  <si>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</si>
  <si>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</si>
  <si>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</si>
  <si>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</si>
  <si>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</si>
  <si>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</si>
  <si>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</si>
  <si>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</si>
  <si>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</si>
  <si>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</si>
  <si>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</si>
  <si>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</si>
  <si>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</si>
  <si>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</si>
  <si>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</si>
  <si>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</si>
  <si>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</si>
  <si>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</si>
  <si>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</si>
  <si>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</si>
  <si>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</si>
  <si>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</si>
  <si>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</si>
  <si>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</si>
  <si>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</si>
  <si>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</si>
  <si>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</si>
  <si>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</si>
  <si>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</si>
  <si>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</si>
  <si>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</si>
  <si>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</si>
  <si>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</si>
  <si>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</si>
  <si>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</si>
  <si>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</si>
  <si>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</si>
  <si>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</si>
  <si>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</si>
  <si>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</si>
  <si>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</si>
  <si>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</si>
  <si>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</si>
  <si>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</si>
  <si>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</si>
  <si>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</si>
  <si>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</si>
  <si>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</si>
  <si>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</si>
  <si>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</si>
  <si>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</si>
  <si>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</si>
  <si>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</si>
  <si>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</si>
  <si>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</si>
  <si>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</si>
  <si>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</si>
  <si>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</si>
  <si>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</si>
  <si>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</si>
  <si>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</si>
  <si>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</si>
  <si>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</si>
  <si>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</si>
  <si>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</si>
  <si>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</si>
  <si>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</si>
  <si>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</si>
  <si>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</si>
  <si>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</si>
  <si>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</si>
  <si>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</si>
  <si>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</si>
  <si>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</si>
  <si>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</si>
  <si>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</si>
  <si>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</si>
  <si>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</si>
  <si>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</si>
  <si>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</si>
  <si>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</si>
  <si>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</si>
  <si>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</si>
  <si>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</si>
  <si>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</si>
  <si>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</si>
  <si>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</si>
  <si>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</si>
  <si>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</si>
  <si>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</si>
  <si>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</si>
  <si>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</si>
  <si>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</si>
  <si>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</si>
  <si>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</si>
  <si>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</si>
  <si>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</si>
  <si>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</si>
  <si>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</si>
  <si>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</si>
  <si>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</si>
  <si>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</si>
  <si>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</si>
  <si>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</si>
  <si>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</si>
  <si>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</si>
  <si>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</si>
  <si>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</si>
  <si>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</si>
  <si>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</si>
  <si>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</si>
  <si>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</si>
  <si>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</si>
  <si>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</si>
  <si>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</si>
  <si>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</si>
  <si>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</si>
  <si>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</si>
  <si>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</si>
  <si>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</si>
  <si>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</si>
  <si>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</si>
  <si>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</si>
  <si>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</si>
  <si>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</si>
  <si>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</si>
  <si>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</si>
  <si>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</si>
  <si>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</si>
  <si>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</si>
  <si>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</si>
  <si>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</si>
  <si>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</si>
  <si>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</si>
  <si>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</si>
  <si>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</si>
  <si>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</si>
  <si>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</si>
  <si>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</si>
  <si>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</si>
  <si>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</si>
  <si>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</si>
  <si>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</si>
  <si>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</si>
  <si>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</si>
  <si>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</si>
  <si>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</si>
  <si>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</si>
  <si>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</si>
  <si>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</si>
  <si>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</si>
  <si>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</si>
  <si>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</si>
  <si>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</si>
  <si>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</si>
  <si>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</si>
  <si>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</si>
  <si>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</si>
  <si>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</si>
  <si>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</si>
  <si>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</si>
  <si>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</si>
  <si>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</si>
  <si>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</si>
  <si>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</si>
  <si>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</si>
  <si>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</si>
  <si>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</si>
  <si>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</si>
  <si>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</si>
  <si>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</si>
  <si>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</si>
  <si>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</si>
  <si>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</si>
  <si>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</si>
  <si>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</si>
  <si>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</si>
  <si>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</si>
  <si>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</si>
  <si>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</si>
  <si>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</si>
  <si>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</si>
  <si>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</si>
  <si>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</si>
  <si>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</si>
  <si>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</si>
  <si>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</si>
  <si>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</si>
  <si>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</si>
  <si>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</si>
  <si>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</si>
  <si>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</si>
  <si>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</si>
  <si>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</si>
  <si>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</si>
  <si>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</si>
  <si>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</si>
  <si>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</si>
  <si>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</si>
  <si>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</si>
  <si>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</si>
  <si>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</si>
  <si>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</si>
  <si>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</si>
  <si>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</si>
  <si>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</si>
  <si>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</si>
  <si>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</si>
  <si>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</si>
  <si>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</si>
  <si>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</si>
  <si>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</si>
  <si>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</si>
  <si>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</si>
  <si>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</si>
  <si>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</si>
  <si>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</si>
  <si>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</si>
  <si>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</si>
  <si>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</si>
  <si>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</si>
  <si>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</si>
  <si>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</si>
  <si>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</si>
  <si>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</si>
  <si>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</si>
  <si>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</si>
  <si>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</si>
  <si>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</si>
  <si>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</si>
  <si>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</si>
  <si>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</si>
  <si>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</si>
  <si>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</si>
  <si>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</si>
  <si>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</si>
  <si>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</si>
  <si>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</si>
  <si>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</si>
  <si>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</si>
  <si>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</si>
  <si>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</si>
  <si>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</si>
  <si>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</si>
  <si>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</si>
  <si>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</si>
  <si>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</si>
  <si>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</si>
  <si>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</si>
  <si>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</si>
  <si>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</si>
  <si>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</si>
  <si>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</si>
  <si>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</si>
  <si>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</si>
  <si>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</si>
  <si>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</si>
  <si>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</si>
  <si>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</si>
  <si>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</si>
  <si>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</si>
  <si>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</si>
  <si>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</si>
  <si>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</si>
  <si>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</si>
  <si>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</si>
  <si>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</si>
  <si>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</si>
  <si>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</si>
  <si>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</si>
  <si>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</si>
  <si>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</si>
  <si>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</si>
  <si>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</si>
  <si>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</si>
  <si>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</si>
  <si>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</si>
  <si>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</si>
  <si>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</si>
  <si>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</si>
  <si>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</si>
  <si>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</si>
  <si>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</si>
  <si>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</si>
  <si>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</si>
  <si>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</si>
  <si>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</si>
  <si>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</si>
  <si>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</si>
  <si>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</si>
  <si>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</si>
  <si>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</si>
  <si>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</si>
  <si>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</si>
  <si>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</si>
  <si>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</si>
  <si>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</si>
  <si>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</si>
  <si>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</si>
  <si>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</si>
  <si>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</si>
  <si>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</si>
  <si>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</si>
  <si>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</si>
  <si>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</si>
  <si>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</si>
  <si>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</si>
  <si>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</si>
  <si>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</si>
  <si>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</si>
  <si>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</si>
  <si>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</si>
  <si>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</si>
  <si>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</si>
  <si>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</si>
  <si>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</si>
  <si>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</si>
  <si>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</si>
  <si>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</si>
  <si>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</si>
  <si>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</si>
  <si>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</si>
  <si>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</si>
  <si>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</si>
  <si>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</si>
  <si>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</si>
  <si>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</si>
  <si>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</si>
  <si>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</si>
  <si>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</si>
  <si>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</si>
  <si>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</si>
  <si>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</si>
  <si>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</si>
  <si>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</si>
  <si>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</si>
  <si>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</si>
  <si>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</si>
  <si>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</si>
  <si>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</si>
  <si>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</si>
  <si>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</si>
  <si>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</si>
  <si>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</si>
  <si>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</si>
  <si>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</si>
  <si>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</si>
  <si>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</si>
  <si>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</si>
  <si>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</si>
  <si>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</si>
  <si>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</si>
  <si>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</si>
  <si>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</si>
  <si>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</si>
  <si>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</si>
  <si>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</si>
  <si>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</si>
  <si>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</si>
  <si>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</si>
  <si>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</si>
  <si>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</si>
  <si>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</si>
  <si>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</si>
  <si>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</si>
  <si>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</si>
  <si>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</si>
  <si>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</si>
  <si>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</si>
  <si>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</si>
  <si>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</si>
  <si>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</si>
  <si>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</si>
  <si>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</si>
  <si>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</si>
  <si>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</si>
  <si>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</si>
  <si>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</si>
  <si>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</si>
  <si>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</si>
  <si>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</si>
  <si>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</si>
  <si>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</si>
  <si>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</si>
  <si>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</si>
  <si>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</si>
  <si>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</si>
  <si>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</si>
  <si>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</si>
  <si>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</si>
  <si>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</si>
  <si>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</si>
  <si>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</si>
  <si>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</si>
  <si>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</si>
  <si>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</si>
  <si>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</si>
  <si>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</si>
  <si>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</si>
  <si>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</si>
  <si>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</si>
  <si>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</si>
  <si>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</si>
  <si>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</si>
  <si>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</si>
  <si>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</si>
  <si>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</si>
  <si>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</si>
  <si>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</si>
  <si>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</si>
  <si>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</si>
  <si>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</si>
  <si>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</si>
  <si>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</si>
  <si>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</si>
  <si>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</si>
  <si>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</si>
  <si>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</si>
  <si>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</si>
  <si>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</si>
  <si>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</si>
  <si>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</si>
  <si>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</si>
  <si>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</si>
  <si>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</si>
  <si>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</si>
  <si>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</si>
  <si>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</si>
  <si>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</si>
  <si>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</si>
  <si>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</si>
  <si>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</si>
  <si>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</si>
  <si>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</si>
  <si>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</si>
  <si>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</si>
  <si>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</si>
  <si>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</si>
  <si>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</si>
  <si>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</si>
  <si>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</si>
  <si>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</si>
  <si>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</si>
  <si>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</si>
  <si>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</si>
  <si>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</si>
  <si>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</si>
  <si>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</si>
  <si>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</si>
  <si>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</si>
  <si>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</si>
  <si>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</si>
  <si>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</si>
  <si>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</si>
  <si>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</si>
  <si>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</si>
  <si>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</si>
  <si>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</si>
  <si>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</si>
  <si>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</si>
  <si>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</si>
  <si>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</si>
  <si>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</si>
  <si>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</si>
  <si>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</si>
  <si>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</si>
  <si>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</si>
  <si>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</si>
  <si>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</si>
  <si>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</si>
  <si>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</si>
  <si>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</si>
  <si>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</si>
  <si>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</si>
  <si>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</si>
  <si>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</si>
  <si>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</si>
  <si>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</si>
  <si>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</si>
  <si>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</si>
  <si>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</si>
  <si>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</si>
  <si>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</si>
  <si>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</si>
  <si>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</si>
  <si>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</si>
  <si>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</si>
  <si>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</si>
  <si>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</si>
  <si>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</si>
  <si>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</si>
  <si>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</si>
  <si>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</si>
  <si>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</si>
  <si>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</si>
  <si>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</si>
  <si>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</si>
  <si>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</si>
  <si>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</si>
  <si>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</si>
  <si>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</si>
  <si>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</si>
  <si>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</si>
  <si>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</si>
  <si>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</si>
  <si>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</si>
  <si>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</si>
  <si>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</si>
  <si>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</si>
  <si>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</si>
  <si>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</si>
  <si>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</si>
  <si>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</si>
  <si>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</si>
  <si>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</si>
  <si>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</si>
  <si>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</si>
  <si>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</si>
  <si>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</si>
  <si>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</si>
  <si>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</si>
  <si>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</si>
  <si>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</si>
  <si>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</si>
  <si>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</si>
  <si>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</si>
  <si>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</si>
  <si>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</si>
  <si>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</si>
  <si>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</si>
  <si>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</si>
  <si>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</si>
  <si>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</si>
  <si>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</si>
  <si>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</si>
  <si>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</si>
  <si>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</si>
  <si>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</si>
  <si>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</si>
  <si>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</si>
  <si>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</si>
  <si>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</si>
  <si>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</si>
  <si>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</si>
  <si>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</si>
  <si>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</si>
  <si>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</si>
  <si>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</si>
  <si>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</si>
  <si>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</si>
  <si>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</si>
  <si>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</si>
  <si>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</si>
  <si>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</si>
  <si>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</si>
  <si>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</si>
  <si>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</si>
  <si>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</si>
  <si>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</si>
  <si>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</si>
  <si>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</si>
  <si>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</si>
  <si>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</si>
  <si>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</si>
  <si>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</si>
  <si>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</si>
  <si>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</si>
  <si>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</si>
  <si>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</si>
  <si>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</si>
  <si>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</si>
  <si>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</si>
  <si>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</si>
  <si>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</si>
  <si>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</si>
  <si>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</si>
  <si>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</si>
  <si>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</si>
  <si>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</si>
  <si>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</si>
  <si>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</si>
  <si>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</si>
  <si>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</si>
  <si>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</si>
  <si>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</si>
  <si>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</si>
  <si>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</si>
  <si>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</si>
  <si>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</si>
  <si>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</si>
  <si>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</si>
  <si>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</si>
  <si>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</si>
  <si>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</si>
  <si>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</si>
  <si>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</si>
  <si>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</si>
  <si>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</si>
  <si>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</si>
  <si>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</si>
  <si>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</si>
  <si>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</si>
  <si>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</si>
  <si>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</si>
  <si>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</si>
  <si>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</si>
  <si>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</si>
  <si>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</si>
  <si>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</si>
  <si>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</si>
  <si>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</si>
  <si>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</si>
  <si>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</si>
  <si>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</si>
  <si>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</si>
  <si>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</si>
  <si>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</si>
  <si>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</si>
  <si>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</si>
  <si>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</si>
  <si>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</si>
  <si>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</si>
  <si>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</si>
  <si>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</si>
  <si>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</si>
  <si>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</si>
  <si>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</si>
  <si>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</si>
  <si>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</si>
  <si>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</si>
  <si>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</si>
  <si>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</si>
  <si>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</si>
  <si>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</si>
  <si>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</si>
  <si>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</si>
  <si>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</si>
  <si>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</si>
  <si>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</si>
  <si>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</si>
  <si>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</si>
  <si>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</si>
  <si>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</si>
  <si>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</si>
  <si>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</si>
  <si>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</si>
  <si>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</si>
  <si>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</si>
  <si>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</si>
  <si>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</si>
  <si>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</si>
  <si>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</si>
  <si>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</si>
  <si>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</si>
  <si>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</si>
  <si>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</si>
  <si>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</si>
  <si>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</si>
  <si>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</si>
  <si>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</si>
  <si>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</si>
  <si>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</si>
  <si>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</si>
  <si>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</si>
  <si>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</si>
  <si>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</si>
  <si>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</si>
  <si>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</si>
  <si>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</si>
  <si>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</si>
  <si>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</si>
  <si>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</si>
  <si>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</si>
  <si>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</si>
  <si>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</si>
  <si>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</si>
  <si>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</si>
  <si>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</si>
  <si>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</si>
  <si>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</si>
  <si>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</si>
  <si>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</si>
  <si>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</si>
  <si>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</si>
  <si>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</si>
  <si>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</si>
  <si>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</si>
  <si>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</si>
  <si>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</si>
  <si>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</si>
  <si>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</si>
  <si>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</si>
  <si>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</si>
  <si>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</si>
  <si>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</si>
  <si>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</si>
  <si>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</si>
  <si>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</si>
  <si>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</si>
  <si>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</si>
  <si>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</si>
  <si>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</si>
  <si>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</si>
  <si>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</si>
  <si>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</si>
  <si>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</si>
  <si>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</si>
  <si>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</si>
  <si>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</si>
  <si>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</si>
  <si>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</si>
  <si>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</si>
  <si>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</si>
  <si>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</si>
  <si>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</si>
  <si>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</si>
  <si>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</si>
  <si>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</si>
  <si>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</si>
  <si>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</si>
  <si>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</si>
  <si>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</si>
  <si>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</si>
  <si>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</si>
  <si>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</si>
  <si>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</si>
  <si>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</si>
  <si>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</si>
  <si>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</si>
  <si>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</si>
  <si>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</si>
  <si>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</si>
  <si>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</si>
  <si>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</si>
  <si>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</si>
  <si>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</si>
  <si>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</si>
  <si>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</si>
  <si>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</si>
  <si>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</si>
  <si>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</si>
  <si>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</si>
  <si>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</si>
  <si>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</si>
  <si>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</si>
  <si>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</si>
  <si>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</si>
  <si>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</si>
  <si>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</si>
  <si>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</si>
  <si>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</si>
  <si>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</si>
  <si>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</si>
  <si>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</si>
  <si>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</si>
  <si>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</si>
  <si>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</si>
  <si>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</si>
  <si>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</si>
  <si>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</si>
  <si>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</si>
  <si>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</si>
  <si>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</si>
  <si>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</si>
  <si>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</si>
  <si>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</si>
  <si>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</si>
  <si>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</si>
  <si>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</si>
  <si>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</si>
  <si>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</si>
  <si>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</si>
  <si>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</si>
  <si>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</si>
  <si>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</si>
  <si>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</si>
  <si>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</si>
  <si>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</si>
  <si>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</si>
  <si>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</si>
  <si>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</si>
  <si>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</si>
  <si>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</si>
  <si>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</si>
  <si>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</si>
  <si>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</si>
  <si>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</si>
  <si>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</si>
  <si>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</si>
  <si>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</si>
  <si>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</si>
  <si>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</si>
  <si>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</si>
  <si>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</si>
  <si>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</si>
  <si>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</si>
  <si>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</si>
  <si>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</si>
  <si>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</si>
  <si>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</si>
  <si>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</si>
  <si>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</si>
  <si>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</si>
  <si>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</si>
  <si>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</si>
  <si>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</si>
  <si>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</si>
  <si>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</si>
  <si>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</si>
  <si>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</si>
  <si>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</si>
  <si>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</si>
  <si>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</si>
  <si>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</si>
  <si>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</si>
  <si>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</si>
  <si>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</si>
  <si>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</si>
  <si>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</si>
  <si>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</si>
  <si>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</si>
  <si>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</si>
  <si>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</si>
  <si>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</si>
  <si>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</si>
  <si>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</si>
  <si>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</si>
  <si>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</si>
  <si>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</si>
  <si>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</si>
  <si>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</si>
  <si>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</si>
  <si>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</si>
  <si>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</si>
  <si>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</si>
  <si>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</si>
  <si>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</si>
  <si>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</si>
  <si>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</si>
  <si>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</si>
  <si>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</si>
  <si>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</si>
  <si>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</si>
  <si>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</si>
  <si>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</si>
  <si>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</si>
  <si>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</si>
  <si>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</si>
  <si>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</si>
  <si>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</si>
  <si>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</si>
  <si>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</si>
  <si>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</si>
  <si>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</si>
  <si>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</si>
  <si>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</si>
  <si>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</si>
  <si>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</si>
  <si>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</si>
  <si>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</si>
  <si>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</si>
  <si>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</si>
  <si>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</si>
  <si>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</si>
  <si>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</si>
  <si>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</si>
  <si>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</si>
  <si>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</si>
  <si>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</si>
  <si>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</si>
  <si>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</si>
  <si>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</si>
  <si>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</si>
  <si>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</si>
  <si>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</si>
  <si>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</si>
  <si>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</si>
  <si>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</si>
  <si>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</si>
  <si>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</si>
  <si>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</si>
  <si>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</si>
  <si>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</si>
  <si>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</si>
  <si>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</si>
  <si>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</si>
  <si>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</si>
  <si>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</si>
  <si>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</si>
  <si>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</si>
  <si>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</si>
  <si>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</si>
  <si>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</si>
  <si>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</si>
  <si>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</si>
  <si>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</si>
  <si>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</si>
  <si>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</si>
  <si>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</si>
  <si>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</si>
  <si>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</si>
  <si>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</si>
  <si>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</si>
  <si>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</si>
  <si>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</si>
  <si>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</si>
  <si>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</si>
  <si>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</si>
  <si>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</si>
  <si>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</si>
  <si>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</si>
  <si>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</si>
  <si>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</si>
  <si>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</si>
  <si>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</si>
  <si>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</si>
  <si>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</si>
  <si>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</si>
  <si>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</si>
  <si>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</si>
  <si>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</si>
  <si>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</si>
  <si>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</si>
  <si>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</si>
  <si>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</si>
  <si>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</si>
  <si>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</si>
  <si>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</si>
  <si>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</si>
  <si>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</si>
  <si>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</si>
  <si>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</si>
  <si>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</si>
  <si>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</si>
  <si>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</si>
  <si>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</si>
  <si>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</si>
  <si>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</si>
  <si>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</si>
  <si>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</si>
  <si>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</si>
  <si>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</si>
  <si>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</si>
  <si>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</si>
  <si>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</si>
  <si>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</si>
  <si>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</si>
  <si>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</si>
  <si>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</si>
  <si>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</si>
  <si>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</si>
  <si>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</si>
  <si>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</si>
  <si>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</si>
  <si>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</si>
  <si>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</si>
  <si>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</si>
  <si>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</si>
  <si>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</si>
  <si>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</si>
  <si>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</si>
  <si>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</si>
  <si>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</si>
  <si>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</si>
  <si>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</si>
  <si>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</si>
  <si>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</si>
  <si>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</si>
  <si>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</si>
  <si>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</si>
  <si>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</si>
  <si>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</si>
  <si>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</si>
  <si>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</si>
  <si>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</si>
  <si>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</si>
  <si>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</si>
  <si>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</si>
  <si>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</si>
  <si>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</si>
  <si>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</si>
  <si>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</si>
  <si>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</si>
  <si>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</si>
  <si>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</si>
  <si>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</si>
  <si>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</si>
  <si>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</si>
  <si>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</si>
  <si>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</si>
  <si>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</si>
  <si>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</si>
  <si>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</si>
  <si>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</si>
  <si>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</si>
  <si>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</si>
  <si>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</si>
  <si>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</si>
  <si>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</si>
  <si>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</si>
  <si>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</si>
  <si>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</si>
  <si>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</si>
  <si>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</si>
  <si>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</si>
  <si>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</si>
  <si>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</si>
  <si>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</si>
  <si>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</si>
  <si>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</si>
  <si>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</si>
  <si>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</si>
  <si>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</si>
  <si>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</si>
  <si>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</si>
  <si>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</si>
  <si>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</si>
  <si>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</si>
  <si>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</si>
  <si>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</si>
  <si>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</si>
  <si>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</si>
  <si>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</si>
  <si>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</si>
  <si>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</si>
  <si>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</si>
  <si>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</si>
  <si>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</si>
  <si>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</si>
  <si>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</si>
  <si>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</si>
  <si>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</si>
  <si>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</si>
  <si>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</si>
  <si>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</si>
  <si>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</si>
  <si>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</si>
  <si>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</si>
  <si>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</si>
  <si>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</si>
  <si>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</si>
  <si>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</si>
  <si>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</si>
  <si>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</si>
  <si>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</si>
  <si>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</si>
  <si>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</si>
  <si>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</si>
  <si>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</si>
  <si>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</si>
  <si>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</si>
  <si>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</si>
  <si>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</si>
  <si>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</si>
  <si>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</si>
  <si>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</si>
  <si>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</si>
  <si>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</si>
  <si>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</si>
  <si>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</si>
  <si>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</si>
  <si>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</si>
  <si>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</si>
  <si>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</si>
  <si>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</si>
  <si>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</si>
  <si>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</si>
  <si>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</si>
  <si>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</si>
  <si>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</si>
  <si>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</si>
  <si>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</si>
  <si>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</si>
  <si>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</si>
  <si>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</si>
  <si>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</si>
  <si>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</si>
  <si>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</si>
  <si>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</si>
  <si>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</si>
  <si>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</si>
  <si>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</si>
  <si>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</si>
  <si>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</si>
  <si>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</si>
  <si>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</si>
  <si>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</si>
  <si>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</si>
  <si>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</si>
  <si>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</si>
  <si>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</si>
  <si>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</si>
  <si>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</si>
  <si>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</si>
  <si>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</si>
  <si>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</si>
  <si>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</si>
  <si>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</si>
  <si>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</si>
  <si>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</si>
  <si>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</si>
  <si>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</si>
  <si>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</si>
  <si>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</si>
  <si>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</si>
  <si>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</si>
  <si>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</si>
  <si>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</si>
  <si>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</si>
  <si>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</si>
  <si>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</si>
  <si>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</si>
  <si>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</si>
  <si>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</si>
  <si>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</si>
  <si>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</si>
  <si>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</si>
  <si>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</si>
  <si>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</si>
  <si>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</si>
  <si>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</si>
  <si>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</si>
  <si>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</si>
  <si>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</si>
  <si>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</si>
  <si>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</si>
  <si>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</si>
  <si>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</si>
  <si>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</si>
  <si>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</si>
  <si>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</si>
  <si>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</si>
  <si>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</si>
  <si>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</si>
  <si>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</si>
  <si>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</si>
  <si>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</si>
  <si>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</si>
  <si>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</si>
  <si>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</si>
  <si>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</si>
  <si>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</si>
  <si>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</si>
  <si>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</si>
  <si>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</si>
  <si>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</si>
  <si>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</si>
  <si>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</si>
  <si>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</si>
  <si>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</si>
  <si>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</si>
  <si>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</si>
  <si>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</si>
  <si>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</si>
  <si>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</si>
  <si>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</si>
  <si>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</si>
  <si>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</si>
  <si>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</si>
  <si>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</si>
  <si>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</si>
  <si>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</si>
  <si>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</si>
  <si>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</si>
  <si>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</si>
  <si>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</si>
  <si>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</si>
  <si>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</si>
  <si>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</si>
  <si>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</si>
  <si>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</si>
  <si>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</si>
  <si>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</si>
  <si>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</si>
  <si>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</si>
  <si>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</si>
  <si>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</si>
  <si>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</si>
  <si>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</si>
  <si>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</si>
  <si>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</si>
  <si>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</si>
  <si>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</si>
  <si>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</si>
  <si>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</si>
  <si>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</si>
  <si>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</si>
  <si>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</si>
  <si>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</si>
  <si>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</si>
  <si>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</si>
  <si>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</si>
  <si>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</si>
  <si>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</si>
  <si>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</si>
  <si>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</si>
  <si>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</si>
  <si>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</si>
  <si>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</si>
  <si>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</si>
  <si>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</si>
  <si>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</si>
  <si>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</si>
  <si>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</si>
  <si>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</si>
  <si>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</si>
  <si>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</si>
  <si>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</si>
  <si>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</si>
  <si>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</si>
  <si>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</si>
  <si>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</si>
  <si>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</si>
  <si>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</si>
  <si>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</si>
  <si>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</si>
  <si>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</si>
  <si>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</si>
  <si>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</si>
  <si>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</si>
  <si>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</si>
  <si>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</si>
  <si>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</si>
  <si>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</si>
  <si>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</si>
  <si>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</si>
  <si>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</si>
  <si>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</si>
  <si>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</si>
  <si>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</si>
  <si>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</si>
  <si>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</si>
  <si>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</si>
  <si>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</si>
  <si>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</si>
  <si>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</si>
  <si>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</si>
  <si>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</si>
  <si>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</si>
  <si>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</si>
  <si>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</si>
  <si>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</si>
  <si>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</si>
  <si>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</si>
  <si>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</si>
  <si>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</si>
  <si>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</si>
  <si>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</si>
  <si>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</si>
  <si>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</si>
  <si>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</si>
  <si>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</si>
  <si>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</si>
  <si>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</si>
  <si>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</si>
  <si>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</si>
  <si>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</si>
  <si>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</si>
  <si>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</si>
  <si>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</si>
  <si>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</si>
  <si>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</si>
  <si>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</si>
  <si>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</si>
  <si>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</si>
  <si>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</si>
  <si>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</si>
  <si>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</si>
  <si>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</si>
  <si>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</si>
  <si>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</si>
  <si>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</si>
  <si>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</si>
  <si>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</si>
  <si>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</si>
  <si>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</si>
  <si>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</si>
  <si>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</si>
  <si>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</si>
  <si>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</si>
  <si>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</si>
  <si>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</si>
  <si>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</si>
  <si>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</si>
  <si>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</si>
  <si>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</si>
  <si>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</si>
  <si>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</si>
  <si>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</si>
  <si>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</si>
  <si>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</si>
  <si>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</si>
  <si>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</si>
  <si>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</si>
  <si>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</si>
  <si>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</si>
  <si>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</si>
  <si>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</si>
  <si>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</si>
  <si>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</si>
  <si>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</si>
  <si>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</si>
  <si>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</si>
  <si>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</si>
  <si>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</si>
  <si>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</si>
  <si>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</si>
  <si>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</si>
  <si>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</si>
  <si>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</si>
  <si>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</si>
  <si>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</si>
  <si>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</si>
  <si>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</si>
  <si>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</si>
  <si>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</si>
  <si>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</si>
  <si>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</si>
  <si>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</si>
  <si>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</si>
  <si>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</si>
  <si>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</si>
  <si>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</si>
  <si>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</si>
  <si>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</si>
  <si>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</si>
  <si>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</si>
  <si>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</si>
  <si>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</si>
  <si>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</si>
  <si>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</si>
  <si>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</si>
  <si>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</si>
  <si>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</si>
  <si>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</si>
  <si>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</si>
  <si>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</si>
  <si>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</si>
  <si>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</si>
  <si>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</si>
  <si>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</si>
  <si>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</si>
  <si>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</si>
  <si>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</si>
  <si>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</si>
  <si>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</si>
  <si>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</si>
  <si>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</si>
  <si>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</si>
  <si>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</si>
  <si>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</si>
  <si>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</si>
  <si>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</si>
  <si>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</si>
  <si>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</si>
  <si>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</si>
  <si>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</si>
  <si>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</si>
  <si>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</si>
  <si>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</si>
  <si>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</si>
  <si>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</si>
  <si>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</si>
  <si>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</si>
  <si>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</si>
  <si>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</si>
  <si>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</si>
  <si>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</si>
  <si>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</si>
  <si>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</si>
  <si>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</si>
  <si>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</si>
  <si>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</si>
  <si>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</si>
  <si>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</si>
  <si>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</si>
  <si>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</si>
  <si>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</si>
  <si>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</si>
  <si>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</si>
  <si>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</si>
  <si>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</si>
  <si>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</si>
  <si>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</si>
  <si>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</si>
  <si>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</si>
  <si>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</si>
  <si>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</si>
  <si>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</si>
  <si>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</si>
  <si>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</si>
  <si>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</si>
  <si>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</si>
  <si>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</si>
  <si>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</si>
  <si>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</si>
  <si>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</si>
  <si>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</si>
  <si>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</si>
  <si>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</si>
  <si>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</si>
  <si>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</si>
  <si>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</si>
  <si>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</si>
  <si>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</si>
  <si>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</si>
  <si>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</si>
  <si>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</si>
  <si>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</si>
  <si>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</si>
  <si>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</si>
  <si>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</si>
  <si>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</si>
  <si>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</si>
  <si>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</si>
  <si>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</si>
  <si>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</si>
  <si>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</si>
  <si>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</si>
  <si>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</si>
  <si>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</si>
  <si>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</si>
  <si>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</si>
  <si>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</si>
  <si>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</si>
  <si>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</si>
  <si>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</si>
  <si>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</si>
  <si>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</si>
  <si>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</si>
  <si>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</si>
  <si>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</si>
  <si>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</si>
  <si>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</si>
  <si>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</si>
  <si>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</si>
  <si>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</si>
  <si>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</si>
  <si>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</si>
  <si>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</si>
  <si>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</si>
  <si>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</si>
  <si>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</si>
  <si>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</si>
  <si>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</si>
  <si>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</si>
  <si>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</si>
  <si>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</si>
  <si>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</si>
  <si>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</si>
  <si>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</si>
  <si>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</si>
  <si>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</si>
  <si>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</si>
  <si>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</si>
  <si>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</si>
  <si>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</si>
  <si>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</si>
  <si>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</si>
  <si>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</si>
  <si>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</si>
  <si>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</si>
  <si>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</si>
  <si>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</si>
  <si>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</si>
  <si>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</si>
  <si>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</si>
  <si>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</si>
  <si>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</si>
  <si>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</si>
  <si>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</si>
  <si>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</si>
  <si>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</si>
  <si>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</si>
  <si>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</si>
  <si>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</si>
  <si>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</si>
  <si>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</si>
  <si>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</si>
  <si>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</si>
  <si>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</si>
  <si>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</si>
  <si>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</si>
  <si>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</si>
  <si>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</si>
  <si>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</si>
  <si>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</si>
  <si>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</si>
  <si>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</si>
  <si>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</si>
  <si>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</si>
  <si>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</si>
  <si>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</si>
  <si>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</si>
  <si>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</si>
  <si>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</si>
  <si>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</si>
  <si>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</si>
  <si>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</si>
  <si>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</si>
  <si>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</si>
  <si>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</si>
  <si>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</si>
  <si>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</si>
  <si>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</si>
  <si>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</si>
  <si>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</si>
  <si>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</si>
  <si>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</si>
  <si>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</si>
  <si>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</si>
  <si>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</si>
  <si>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</si>
  <si>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</si>
  <si>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</si>
  <si>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</si>
  <si>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</si>
  <si>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</si>
  <si>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</si>
  <si>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</si>
  <si>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</si>
  <si>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</si>
  <si>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</si>
  <si>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</si>
  <si>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</si>
  <si>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</si>
  <si>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</si>
  <si>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</si>
  <si>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</si>
  <si>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</si>
  <si>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</si>
  <si>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</si>
  <si>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</si>
  <si>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</si>
  <si>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</si>
  <si>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</si>
  <si>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</si>
  <si>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</si>
  <si>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</si>
  <si>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</si>
  <si>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</si>
  <si>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</si>
  <si>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</si>
  <si>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</si>
  <si>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</si>
  <si>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</si>
  <si>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</si>
  <si>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</si>
  <si>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</si>
  <si>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</si>
  <si>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</si>
  <si>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</si>
  <si>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</si>
  <si>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</si>
  <si>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</si>
  <si>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</si>
  <si>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</si>
  <si>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</si>
  <si>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</si>
  <si>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</si>
  <si>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</si>
  <si>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</si>
  <si>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</si>
  <si>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</si>
  <si>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</si>
  <si>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</si>
  <si>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</si>
  <si>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</si>
  <si>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</si>
  <si>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</si>
  <si>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</si>
  <si>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</si>
  <si>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</si>
  <si>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</si>
  <si>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</si>
  <si>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</si>
  <si>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</si>
  <si>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</si>
  <si>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</si>
  <si>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</si>
  <si>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</si>
  <si>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</si>
  <si>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</si>
  <si>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</si>
  <si>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</si>
  <si>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</si>
  <si>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</si>
  <si>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</si>
  <si>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</si>
  <si>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</si>
  <si>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</si>
  <si>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</si>
  <si>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</si>
  <si>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</si>
  <si>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</si>
  <si>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</si>
  <si>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</si>
  <si>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</si>
  <si>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</si>
  <si>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</si>
  <si>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</si>
  <si>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</si>
  <si>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</si>
  <si>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</si>
  <si>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</si>
  <si>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</si>
  <si>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</si>
  <si>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</si>
  <si>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</si>
  <si>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</si>
  <si>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</si>
  <si>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</si>
  <si>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</si>
  <si>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</si>
  <si>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</si>
  <si>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</si>
  <si>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</si>
  <si>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</si>
  <si>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</si>
  <si>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</si>
  <si>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</si>
  <si>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</si>
  <si>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</si>
  <si>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</si>
  <si>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</si>
  <si>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</si>
  <si>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</si>
  <si>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</si>
  <si>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</si>
  <si>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</si>
  <si>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</si>
  <si>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</si>
  <si>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</si>
  <si>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</si>
  <si>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</si>
  <si>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</si>
  <si>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</si>
  <si>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</si>
  <si>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</si>
  <si>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</si>
  <si>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</si>
  <si>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</si>
  <si>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</si>
  <si>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</si>
  <si>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</si>
  <si>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</si>
  <si>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</si>
  <si>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</si>
  <si>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</si>
  <si>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</si>
  <si>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</si>
  <si>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</si>
  <si>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</si>
  <si>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</si>
  <si>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</si>
  <si>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</si>
  <si>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</si>
  <si>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</si>
  <si>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</si>
  <si>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</si>
  <si>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</si>
  <si>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</si>
  <si>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</si>
  <si>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</si>
  <si>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</si>
  <si>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</si>
  <si>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</si>
  <si>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</si>
  <si>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</si>
  <si>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</si>
  <si>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</si>
  <si>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</si>
  <si>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</si>
  <si>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</si>
  <si>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</si>
  <si>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</si>
  <si>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</si>
  <si>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</si>
  <si>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</si>
  <si>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</si>
  <si>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</si>
  <si>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</si>
  <si>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</si>
  <si>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</si>
  <si>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</si>
  <si>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</si>
  <si>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</si>
  <si>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</si>
  <si>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</si>
  <si>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</si>
  <si>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</si>
  <si>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</si>
  <si>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</si>
  <si>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</si>
  <si>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</si>
  <si>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</si>
  <si>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</si>
  <si>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</si>
  <si>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</si>
  <si>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</si>
  <si>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</si>
  <si>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</si>
  <si>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</si>
  <si>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</si>
  <si>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</si>
  <si>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</si>
  <si>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</si>
  <si>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</si>
  <si>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</si>
  <si>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</si>
  <si>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</si>
  <si>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</si>
  <si>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</si>
  <si>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</si>
  <si>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</si>
  <si>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</si>
  <si>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</si>
  <si>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</si>
  <si>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</si>
  <si>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</si>
  <si>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</si>
  <si>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</si>
  <si>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</si>
  <si>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</si>
  <si>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</si>
  <si>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</si>
  <si>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</si>
  <si>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</si>
  <si>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</si>
  <si>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</si>
  <si>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</si>
  <si>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</si>
  <si>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</si>
  <si>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</si>
  <si>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</si>
  <si>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</si>
  <si>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</si>
  <si>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</si>
  <si>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</si>
  <si>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</si>
  <si>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</si>
  <si>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</si>
  <si>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</si>
  <si>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</si>
  <si>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</si>
  <si>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</si>
  <si>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</si>
  <si>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</si>
  <si>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</si>
  <si>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</si>
  <si>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</si>
  <si>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</si>
  <si>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</si>
  <si>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</si>
  <si>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</si>
  <si>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</si>
  <si>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</si>
  <si>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</si>
  <si>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</si>
  <si>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</si>
  <si>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</si>
  <si>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</si>
  <si>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</si>
  <si>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</si>
  <si>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</si>
  <si>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</si>
  <si>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</si>
  <si>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</si>
  <si>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</si>
  <si>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</si>
  <si>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</si>
  <si>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</si>
  <si>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</si>
  <si>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</si>
  <si>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</si>
  <si>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</si>
  <si>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</si>
  <si>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</si>
  <si>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</si>
  <si>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</si>
  <si>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</si>
  <si>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</si>
  <si>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</si>
  <si>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</si>
  <si>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</si>
  <si>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</si>
  <si>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</si>
  <si>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</si>
  <si>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</si>
  <si>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</si>
  <si>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</si>
  <si>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</si>
  <si>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</si>
  <si>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</si>
  <si>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</si>
  <si>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</si>
  <si>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</si>
  <si>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</si>
  <si>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</si>
  <si>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</si>
  <si>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</si>
  <si>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</si>
  <si>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</si>
  <si>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</si>
  <si>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</si>
  <si>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</si>
  <si>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</si>
  <si>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</si>
  <si>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</si>
  <si>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</si>
  <si>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</si>
  <si>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</si>
  <si>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</si>
  <si>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</si>
  <si>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</si>
  <si>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</si>
  <si>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</si>
  <si>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</si>
  <si>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</si>
  <si>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</si>
  <si>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</si>
  <si>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</si>
  <si>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</si>
  <si>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</si>
  <si>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</si>
  <si>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</si>
  <si>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</si>
  <si>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</si>
  <si>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</si>
  <si>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</si>
  <si>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</si>
  <si>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</si>
  <si>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</si>
  <si>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</si>
  <si>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</si>
  <si>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</si>
  <si>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</si>
  <si>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</si>
  <si>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</si>
  <si>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</si>
  <si>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</si>
  <si>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</si>
  <si>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</si>
  <si>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</si>
  <si>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</si>
  <si>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</si>
  <si>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</si>
  <si>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</si>
  <si>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</si>
  <si>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</si>
  <si>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</si>
  <si>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</si>
  <si>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</si>
  <si>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</si>
  <si>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</si>
  <si>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</si>
  <si>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</si>
  <si>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</si>
  <si>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</si>
  <si>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</si>
  <si>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</si>
  <si>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</si>
  <si>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</si>
  <si>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</si>
  <si>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</si>
  <si>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</si>
  <si>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</si>
  <si>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</si>
  <si>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</si>
  <si>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</si>
  <si>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</si>
  <si>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</si>
  <si>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</si>
  <si>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</si>
  <si>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</si>
  <si>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</si>
  <si>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</si>
  <si>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</si>
  <si>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</si>
  <si>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</si>
  <si>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</si>
  <si>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</si>
  <si>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</si>
  <si>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</si>
  <si>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</si>
  <si>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</si>
  <si>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</si>
  <si>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</si>
  <si>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</si>
  <si>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</si>
  <si>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</si>
  <si>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</si>
  <si>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</si>
  <si>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</si>
  <si>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</si>
  <si>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</si>
  <si>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</si>
  <si>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</si>
  <si>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</si>
  <si>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</si>
  <si>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</si>
  <si>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</si>
  <si>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</si>
  <si>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</si>
  <si>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</si>
  <si>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</si>
  <si>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</si>
  <si>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</si>
  <si>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</si>
  <si>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</si>
  <si>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</si>
  <si>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</si>
  <si>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</si>
  <si>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</si>
  <si>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</si>
  <si>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</si>
  <si>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</si>
  <si>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</si>
  <si>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</si>
  <si>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</si>
  <si>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</si>
  <si>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</si>
  <si>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</si>
  <si>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</si>
  <si>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</si>
  <si>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</si>
  <si>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</si>
  <si>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</si>
  <si>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</si>
  <si>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</si>
  <si>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</si>
  <si>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</si>
  <si>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</si>
  <si>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</si>
  <si>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</si>
  <si>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</si>
  <si>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</si>
  <si>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</si>
  <si>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</si>
  <si>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</si>
  <si>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</si>
  <si>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</si>
  <si>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</si>
  <si>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</si>
  <si>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</si>
  <si>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</si>
  <si>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</si>
  <si>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</si>
  <si>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</si>
  <si>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</si>
  <si>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</si>
  <si>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</si>
  <si>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</si>
  <si>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</si>
  <si>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</si>
  <si>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</si>
  <si>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</si>
  <si>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</si>
  <si>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</si>
  <si>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</si>
  <si>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</si>
  <si>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</si>
  <si>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</si>
  <si>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</si>
  <si>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</si>
  <si>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</si>
  <si>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</si>
  <si>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</si>
  <si>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</si>
  <si>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</si>
  <si>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</si>
  <si>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</si>
  <si>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</si>
  <si>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</si>
  <si>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</si>
  <si>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</si>
  <si>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</si>
  <si>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</si>
  <si>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</si>
  <si>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</si>
  <si>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</si>
  <si>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</si>
  <si>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</si>
  <si>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</si>
  <si>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</si>
  <si>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</si>
  <si>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</si>
  <si>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</si>
  <si>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</si>
  <si>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</si>
  <si>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</si>
  <si>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</si>
  <si>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</si>
  <si>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</si>
  <si>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</si>
  <si>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</si>
  <si>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</si>
  <si>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</si>
  <si>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</si>
  <si>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</si>
  <si>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</si>
  <si>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</si>
  <si>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</si>
  <si>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</si>
  <si>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</si>
  <si>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</si>
  <si>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</si>
  <si>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</si>
  <si>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</si>
  <si>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</si>
  <si>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</si>
  <si>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</si>
  <si>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</si>
  <si>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</si>
  <si>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</si>
  <si>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</si>
  <si>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</si>
  <si>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</si>
  <si>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</si>
  <si>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</si>
  <si>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</si>
  <si>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</si>
  <si>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</si>
  <si>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</si>
  <si>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</si>
  <si>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</si>
  <si>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</si>
  <si>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</si>
  <si>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</si>
  <si>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</si>
  <si>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</si>
  <si>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</si>
  <si>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</si>
  <si>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</si>
  <si>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</si>
  <si>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</si>
  <si>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</si>
  <si>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</si>
  <si>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</si>
  <si>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</si>
  <si>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</si>
  <si>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</si>
  <si>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</si>
  <si>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</si>
  <si>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</si>
  <si>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</si>
  <si>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</si>
  <si>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</si>
  <si>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</si>
  <si>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</si>
  <si>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</si>
  <si>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</si>
  <si>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</si>
  <si>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</si>
  <si>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</si>
  <si>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</si>
  <si>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</si>
  <si>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</si>
  <si>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</si>
  <si>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</si>
  <si>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</si>
  <si>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</si>
  <si>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</si>
  <si>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</si>
  <si>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</si>
  <si>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</si>
  <si>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</si>
  <si>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</si>
  <si>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</si>
  <si>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</si>
  <si>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</si>
  <si>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</si>
  <si>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</si>
  <si>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</si>
  <si>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</si>
  <si>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</si>
  <si>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</si>
  <si>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</si>
  <si>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</si>
  <si>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</si>
  <si>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</si>
  <si>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</si>
  <si>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</si>
  <si>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</si>
  <si>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</si>
  <si>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</si>
  <si>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</si>
  <si>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</si>
  <si>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</si>
  <si>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</si>
  <si>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</si>
  <si>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</si>
  <si>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</si>
  <si>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</si>
  <si>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</si>
  <si>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</si>
  <si>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</si>
  <si>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</si>
  <si>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</si>
  <si>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</si>
  <si>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</si>
  <si>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</si>
  <si>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</si>
  <si>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</si>
  <si>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</si>
  <si>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</si>
  <si>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</si>
  <si>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</si>
  <si>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</si>
  <si>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</si>
  <si>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</si>
  <si>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</si>
  <si>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</si>
  <si>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</si>
  <si>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</si>
  <si>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</si>
  <si>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</si>
  <si>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</si>
  <si>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</si>
  <si>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</si>
  <si>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</si>
  <si>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</si>
  <si>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</si>
  <si>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</si>
  <si>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</si>
  <si>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</si>
  <si>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</si>
  <si>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</si>
  <si>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</si>
  <si>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</si>
  <si>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</si>
  <si>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</si>
  <si>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</si>
  <si>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</si>
  <si>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</si>
  <si>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</si>
  <si>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</si>
  <si>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</si>
  <si>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</si>
  <si>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</si>
  <si>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</si>
  <si>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</si>
  <si>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</si>
  <si>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</si>
  <si>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</si>
  <si>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</si>
  <si>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</si>
  <si>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</si>
  <si>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</si>
  <si>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</si>
  <si>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</si>
  <si>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</si>
  <si>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</si>
  <si>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</si>
  <si>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</si>
  <si>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</si>
  <si>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</si>
  <si>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</si>
  <si>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</si>
  <si>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</si>
  <si>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</si>
  <si>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</si>
  <si>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</si>
  <si>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</si>
  <si>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</si>
  <si>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</si>
  <si>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</si>
  <si>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</si>
  <si>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</si>
  <si>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</si>
  <si>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</si>
  <si>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</si>
  <si>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</si>
  <si>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</si>
  <si>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</si>
  <si>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</si>
  <si>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</si>
  <si>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</si>
  <si>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</si>
  <si>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</si>
  <si>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</si>
  <si>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</si>
  <si>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</si>
  <si>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</si>
  <si>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</si>
  <si>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</si>
  <si>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</si>
  <si>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</si>
  <si>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</si>
  <si>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</si>
  <si>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</si>
  <si>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</si>
  <si>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</si>
  <si>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</si>
  <si>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</si>
  <si>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</si>
  <si>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</si>
  <si>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</si>
  <si>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</si>
  <si>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</si>
  <si>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</si>
  <si>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</si>
  <si>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</si>
  <si>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</si>
  <si>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</si>
  <si>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</si>
  <si>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</si>
  <si>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</si>
  <si>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</si>
  <si>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</si>
  <si>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</si>
  <si>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</si>
  <si>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</si>
  <si>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</si>
  <si>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</si>
  <si>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</si>
  <si>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</si>
  <si>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</si>
  <si>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</si>
  <si>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</si>
  <si>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</si>
  <si>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</si>
  <si>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</si>
  <si>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</si>
  <si>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</si>
  <si>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</si>
  <si>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</si>
  <si>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</si>
  <si>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</si>
  <si>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</si>
  <si>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</si>
  <si>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</si>
  <si>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</si>
  <si>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</si>
  <si>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</si>
  <si>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</si>
  <si>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</si>
  <si>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</si>
  <si>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</si>
  <si>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</si>
  <si>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</si>
  <si>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</si>
  <si>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</si>
  <si>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</si>
  <si>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</si>
  <si>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</si>
  <si>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</si>
  <si>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</si>
  <si>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</si>
  <si>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</si>
  <si>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</si>
  <si>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</si>
  <si>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</si>
  <si>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</si>
  <si>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</si>
  <si>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</si>
  <si>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</si>
  <si>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</si>
  <si>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</si>
  <si>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</si>
  <si>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</si>
  <si>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</si>
  <si>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</si>
  <si>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</si>
  <si>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</si>
  <si>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</si>
  <si>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</si>
  <si>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</si>
  <si>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</si>
  <si>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</si>
  <si>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</si>
  <si>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</si>
  <si>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</si>
  <si>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</si>
  <si>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</si>
  <si>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</si>
  <si>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</si>
  <si>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</si>
  <si>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</si>
  <si>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</si>
  <si>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</si>
  <si>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</si>
  <si>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</si>
  <si>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</si>
  <si>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</si>
  <si>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</si>
  <si>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</si>
  <si>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</si>
  <si>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</si>
  <si>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</si>
  <si>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</si>
  <si>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</si>
  <si>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</si>
  <si>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</si>
  <si>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</si>
  <si>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</si>
  <si>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</si>
  <si>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</si>
  <si>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</si>
  <si>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</si>
  <si>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</si>
  <si>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</si>
  <si>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</si>
  <si>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</si>
  <si>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</si>
  <si>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</si>
  <si>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</si>
  <si>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</si>
  <si>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</si>
  <si>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</si>
  <si>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</si>
  <si>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</si>
  <si>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</si>
  <si>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</si>
  <si>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</si>
  <si>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</si>
  <si>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</si>
  <si>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</si>
  <si>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</si>
  <si>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</si>
  <si>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</si>
  <si>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</si>
  <si>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</si>
  <si>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</si>
  <si>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</si>
  <si>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</si>
  <si>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</si>
  <si>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</si>
  <si>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</si>
  <si>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</si>
  <si>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</si>
  <si>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</si>
  <si>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</si>
  <si>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</si>
  <si>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</si>
  <si>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</si>
  <si>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</si>
  <si>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</si>
  <si>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</si>
  <si>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</si>
  <si>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</si>
  <si>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</si>
  <si>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</si>
  <si>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</si>
  <si>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</si>
  <si>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</si>
  <si>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</si>
  <si>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</si>
  <si>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</si>
  <si>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</si>
  <si>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</si>
  <si>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</si>
  <si>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</si>
  <si>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</si>
  <si>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</si>
  <si>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</si>
  <si>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</si>
  <si>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</si>
  <si>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</si>
  <si>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</si>
  <si>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</si>
  <si>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</si>
  <si>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</si>
  <si>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</si>
  <si>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</si>
  <si>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</si>
  <si>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</si>
  <si>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</si>
  <si>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</si>
  <si>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</si>
  <si>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</si>
  <si>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</si>
  <si>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</si>
  <si>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</si>
  <si>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</si>
  <si>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</si>
  <si>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</si>
  <si>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</si>
  <si>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</si>
  <si>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</si>
  <si>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</si>
  <si>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</si>
  <si>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</si>
  <si>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</si>
  <si>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</si>
  <si>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</si>
  <si>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</si>
  <si>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</si>
  <si>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</si>
  <si>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</si>
  <si>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</si>
  <si>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</si>
  <si>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</si>
  <si>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</si>
  <si>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</si>
  <si>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</si>
  <si>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</si>
  <si>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</si>
  <si>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</si>
  <si>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</si>
  <si>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</si>
  <si>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</si>
  <si>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</si>
  <si>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</si>
  <si>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</si>
  <si>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</si>
  <si>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</si>
  <si>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</si>
  <si>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</si>
  <si>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</si>
  <si>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</si>
  <si>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</si>
  <si>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</si>
  <si>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</si>
  <si>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</si>
  <si>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</si>
  <si>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</si>
  <si>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</si>
  <si>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</si>
  <si>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</si>
  <si>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</si>
  <si>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</si>
  <si>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</si>
  <si>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</si>
  <si>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</si>
  <si>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</si>
  <si>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</si>
  <si>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</si>
  <si>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</si>
  <si>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</si>
  <si>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</si>
  <si>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</si>
  <si>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</si>
  <si>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</si>
  <si>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</si>
  <si>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</si>
  <si>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</si>
  <si>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</si>
  <si>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</si>
  <si>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</si>
  <si>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</si>
  <si>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</si>
  <si>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</si>
  <si>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</si>
  <si>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</si>
  <si>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</si>
  <si>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</si>
  <si>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</si>
  <si>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</si>
  <si>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</si>
  <si>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</si>
  <si>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</si>
  <si>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</si>
  <si>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</si>
  <si>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</si>
  <si>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</si>
  <si>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</si>
  <si>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</si>
  <si>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</si>
  <si>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</si>
  <si>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</si>
  <si>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</si>
  <si>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</si>
  <si>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</si>
  <si>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</si>
  <si>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</si>
  <si>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</si>
  <si>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</si>
  <si>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</si>
  <si>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</si>
  <si>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</si>
  <si>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</si>
  <si>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</si>
  <si>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</si>
  <si>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</si>
  <si>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</si>
  <si>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</si>
  <si>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</si>
  <si>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</si>
  <si>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</si>
  <si>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</si>
  <si>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</si>
  <si>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</si>
  <si>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</si>
  <si>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</si>
  <si>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</si>
  <si>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</si>
  <si>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</si>
  <si>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</si>
  <si>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</si>
  <si>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</si>
  <si>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</si>
  <si>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</si>
  <si>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</si>
  <si>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</si>
  <si>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</si>
  <si>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</si>
  <si>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</si>
  <si>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</si>
  <si>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</si>
  <si>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</si>
  <si>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</si>
  <si>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</si>
  <si>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</si>
  <si>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</si>
  <si>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</si>
  <si>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</si>
  <si>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</si>
  <si>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</si>
  <si>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</si>
  <si>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</si>
  <si>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</si>
  <si>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</si>
  <si>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</si>
  <si>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</si>
  <si>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</si>
  <si>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</si>
  <si>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</si>
  <si>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</si>
  <si>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</si>
  <si>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</si>
  <si>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</si>
  <si>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</si>
  <si>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</si>
  <si>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</si>
  <si>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</si>
  <si>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</si>
  <si>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</si>
  <si>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</si>
  <si>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</si>
  <si>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</si>
  <si>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</si>
  <si>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</si>
  <si>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</si>
  <si>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</si>
  <si>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</si>
  <si>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</si>
  <si>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</si>
  <si>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</si>
  <si>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</si>
  <si>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</si>
  <si>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</si>
  <si>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</si>
  <si>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</si>
  <si>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</si>
  <si>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</si>
  <si>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</si>
  <si>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</si>
  <si>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</si>
  <si>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</si>
  <si>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</si>
  <si>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</si>
  <si>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</si>
  <si>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</si>
  <si>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</si>
  <si>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</si>
  <si>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</si>
  <si>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</si>
  <si>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</si>
  <si>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</si>
  <si>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</si>
  <si>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</si>
  <si>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</si>
  <si>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</si>
  <si>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</si>
  <si>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</si>
  <si>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</si>
  <si>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</si>
  <si>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</si>
  <si>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</si>
  <si>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</si>
  <si>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</si>
  <si>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</si>
  <si>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</si>
  <si>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</si>
  <si>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</si>
  <si>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</si>
  <si>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</si>
  <si>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</si>
  <si>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</si>
  <si>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</si>
  <si>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</si>
  <si>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</si>
  <si>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</si>
  <si>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</si>
  <si>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</si>
  <si>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</si>
  <si>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</si>
  <si>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</si>
  <si>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</si>
  <si>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</si>
  <si>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</si>
  <si>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</si>
  <si>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</si>
  <si>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</si>
  <si>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</si>
  <si>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</si>
  <si>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</si>
  <si>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</si>
  <si>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</si>
  <si>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</si>
  <si>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</si>
  <si>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</si>
  <si>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</si>
  <si>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</si>
  <si>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</si>
  <si>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</si>
  <si>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</si>
  <si>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</si>
  <si>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</si>
  <si>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</si>
  <si>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</si>
  <si>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</si>
  <si>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</si>
  <si>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</si>
  <si>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</si>
  <si>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</si>
  <si>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</si>
  <si>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</si>
  <si>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</si>
  <si>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</si>
  <si>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</si>
  <si>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</si>
  <si>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</si>
  <si>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</si>
  <si>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</si>
  <si>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</si>
  <si>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</si>
  <si>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</si>
  <si>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</si>
  <si>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</si>
  <si>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</si>
  <si>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</si>
  <si>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</si>
  <si>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</si>
  <si>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</si>
  <si>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</si>
  <si>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</si>
  <si>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</si>
  <si>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</si>
  <si>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</si>
  <si>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</si>
  <si>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</si>
  <si>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</si>
  <si>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</si>
  <si>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</si>
  <si>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</si>
  <si>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</si>
  <si>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</si>
  <si>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</si>
  <si>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</si>
  <si>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</si>
  <si>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</si>
  <si>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</si>
  <si>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</si>
  <si>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</si>
  <si>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</si>
  <si>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</si>
  <si>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</si>
  <si>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</si>
  <si>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</si>
  <si>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</si>
  <si>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</si>
  <si>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</si>
  <si>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</si>
  <si>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</si>
  <si>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</si>
  <si>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</si>
  <si>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</si>
  <si>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</si>
  <si>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</si>
  <si>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</si>
  <si>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</si>
  <si>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</si>
  <si>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</si>
  <si>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</si>
  <si>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</si>
  <si>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</si>
  <si>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</si>
  <si>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</si>
  <si>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</si>
  <si>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</si>
  <si>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</si>
  <si>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</si>
  <si>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</si>
  <si>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</si>
  <si>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</si>
  <si>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</si>
  <si>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</si>
  <si>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</si>
  <si>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</si>
  <si>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</si>
  <si>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</si>
  <si>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</si>
  <si>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</si>
  <si>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</si>
  <si>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</si>
  <si>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</si>
  <si>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</si>
  <si>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</si>
  <si>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</si>
  <si>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</si>
  <si>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</si>
  <si>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</si>
  <si>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</si>
  <si>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</si>
  <si>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</si>
  <si>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</si>
  <si>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</si>
  <si>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</si>
  <si>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</si>
  <si>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</si>
  <si>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</si>
  <si>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</si>
  <si>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</si>
  <si>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</si>
  <si>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</si>
  <si>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</si>
  <si>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</si>
  <si>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</si>
  <si>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</si>
  <si>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</si>
  <si>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</si>
  <si>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</si>
  <si>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</si>
  <si>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</si>
  <si>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</si>
  <si>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</si>
  <si>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</si>
  <si>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</si>
  <si>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</si>
  <si>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</si>
  <si>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</si>
  <si>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</si>
  <si>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</si>
  <si>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</si>
  <si>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</si>
  <si>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</si>
  <si>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</si>
  <si>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</si>
  <si>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</si>
  <si>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</si>
  <si>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</si>
  <si>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</si>
  <si>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</si>
  <si>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</si>
  <si>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</si>
  <si>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</si>
  <si>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</si>
  <si>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</si>
  <si>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</si>
  <si>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</si>
  <si>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</si>
  <si>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</si>
  <si>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</si>
  <si>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</si>
  <si>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</si>
  <si>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</si>
  <si>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</si>
  <si>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</si>
  <si>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</si>
  <si>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</si>
  <si>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</si>
  <si>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</si>
  <si>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</si>
  <si>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</si>
  <si>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</si>
  <si>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</si>
  <si>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</si>
  <si>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</si>
  <si>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</si>
  <si>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</si>
  <si>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</si>
  <si>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</si>
  <si>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</si>
  <si>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</si>
  <si>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</si>
  <si>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</si>
  <si>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</si>
  <si>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</si>
  <si>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</si>
  <si>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</si>
  <si>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</si>
  <si>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</si>
  <si>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</si>
  <si>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</si>
  <si>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</si>
  <si>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</si>
  <si>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</si>
  <si>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</si>
  <si>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</si>
  <si>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</si>
  <si>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</si>
  <si>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</si>
  <si>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</si>
  <si>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</si>
  <si>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</si>
  <si>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</si>
  <si>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</si>
  <si>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</si>
  <si>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</si>
  <si>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</si>
  <si>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</si>
  <si>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</si>
  <si>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</si>
  <si>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</si>
  <si>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</si>
  <si>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</si>
  <si>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</si>
  <si>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</si>
  <si>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</si>
  <si>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</si>
  <si>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</si>
  <si>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</si>
  <si>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</si>
  <si>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</si>
  <si>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</si>
  <si>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</si>
  <si>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</si>
  <si>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</si>
  <si>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</si>
  <si>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</si>
  <si>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</si>
  <si>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</si>
  <si>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</si>
  <si>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</si>
  <si>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</si>
  <si>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</si>
  <si>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</si>
  <si>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</si>
  <si>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</si>
  <si>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</si>
  <si>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</si>
  <si>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</si>
  <si>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</si>
  <si>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</si>
  <si>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</si>
  <si>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</si>
  <si>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</si>
  <si>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</si>
  <si>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</si>
  <si>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</si>
  <si>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</si>
  <si>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</si>
  <si>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</si>
  <si>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</si>
  <si>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</si>
  <si>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</si>
  <si>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</si>
  <si>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</si>
  <si>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</si>
  <si>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</si>
  <si>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</si>
  <si>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</si>
  <si>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</si>
  <si>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</si>
  <si>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</si>
  <si>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</si>
  <si>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</si>
  <si>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</si>
  <si>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</si>
  <si>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</si>
  <si>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</si>
  <si>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</si>
  <si>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</si>
  <si>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</si>
  <si>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</si>
  <si>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</si>
  <si>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</si>
  <si>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</si>
  <si>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</si>
  <si>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</si>
  <si>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</si>
  <si>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</si>
  <si>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</si>
  <si>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</si>
  <si>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</si>
  <si>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</si>
  <si>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</si>
  <si>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</si>
  <si>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</si>
  <si>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</si>
  <si>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</si>
  <si>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</si>
  <si>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</si>
  <si>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</si>
  <si>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</si>
  <si>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</si>
  <si>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</si>
  <si>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</si>
  <si>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</si>
  <si>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</si>
  <si>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</si>
  <si>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</si>
  <si>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</si>
  <si>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</si>
  <si>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</si>
  <si>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</si>
  <si>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</si>
  <si>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</si>
  <si>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</si>
  <si>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</si>
  <si>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</si>
  <si>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</si>
  <si>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</si>
  <si>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</si>
  <si>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</si>
  <si>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</si>
  <si>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</si>
  <si>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</si>
  <si>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</si>
  <si>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</si>
  <si>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</si>
  <si>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</si>
  <si>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</si>
  <si>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</si>
  <si>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</si>
  <si>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</si>
  <si>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</si>
  <si>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</si>
  <si>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</si>
  <si>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</si>
  <si>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</si>
  <si>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</si>
  <si>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</si>
  <si>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</si>
  <si>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</si>
  <si>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</si>
  <si>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</si>
  <si>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</si>
  <si>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</si>
  <si>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</si>
  <si>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</si>
  <si>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</si>
  <si>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</si>
  <si>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</si>
  <si>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</si>
  <si>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</si>
  <si>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</si>
  <si>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</si>
  <si>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</si>
  <si>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</si>
  <si>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</si>
  <si>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</si>
  <si>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</si>
  <si>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</si>
  <si>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</si>
  <si>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</si>
  <si>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</si>
  <si>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</si>
  <si>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</si>
  <si>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</si>
  <si>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</si>
  <si>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</si>
  <si>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</si>
  <si>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</si>
  <si>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</si>
  <si>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</si>
  <si>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</si>
  <si>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</si>
  <si>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</si>
  <si>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</si>
  <si>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</si>
  <si>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</si>
  <si>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</si>
  <si>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</si>
  <si>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</si>
  <si>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</si>
  <si>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</si>
  <si>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</si>
  <si>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</si>
  <si>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</si>
  <si>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</si>
  <si>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</si>
  <si>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</si>
  <si>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</si>
  <si>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</si>
  <si>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</si>
  <si>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</si>
  <si>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</si>
  <si>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</si>
  <si>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</si>
  <si>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</si>
  <si>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</si>
  <si>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</si>
  <si>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</si>
  <si>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</si>
  <si>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</si>
  <si>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</si>
  <si>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</si>
  <si>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</si>
  <si>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</si>
  <si>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</si>
  <si>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</si>
  <si>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</si>
  <si>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</si>
  <si>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</si>
  <si>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</si>
  <si>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</si>
  <si>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</si>
  <si>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</si>
  <si>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</si>
  <si>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</si>
  <si>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</si>
  <si>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</si>
  <si>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</si>
  <si>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</si>
  <si>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</si>
  <si>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</si>
  <si>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</si>
  <si>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</si>
  <si>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</si>
  <si>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</si>
  <si>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</si>
  <si>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</si>
  <si>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</si>
  <si>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</si>
  <si>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</si>
  <si>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</si>
  <si>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</si>
  <si>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</si>
  <si>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</si>
  <si>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</si>
  <si>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</si>
  <si>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</si>
  <si>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</si>
  <si>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</si>
  <si>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</si>
  <si>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</si>
  <si>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</si>
  <si>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</si>
  <si>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</si>
  <si>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</si>
  <si>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</si>
  <si>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</si>
  <si>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</si>
  <si>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</si>
  <si>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</si>
  <si>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</si>
  <si>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</si>
  <si>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</si>
  <si>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</si>
  <si>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</si>
  <si>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</si>
  <si>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</si>
  <si>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</si>
  <si>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</si>
  <si>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</si>
  <si>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</si>
  <si>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</si>
  <si>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</si>
  <si>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</si>
  <si>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</si>
  <si>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</si>
  <si>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</si>
  <si>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</si>
  <si>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</si>
  <si>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</si>
  <si>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</si>
  <si>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</si>
  <si>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</si>
  <si>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</si>
  <si>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</si>
  <si>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</si>
  <si>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</si>
  <si>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</si>
  <si>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</si>
  <si>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</si>
  <si>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</si>
  <si>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</si>
  <si>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</si>
  <si>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</si>
  <si>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</si>
  <si>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</si>
  <si>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</si>
  <si>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</si>
  <si>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</si>
  <si>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</si>
  <si>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</si>
  <si>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</si>
  <si>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</si>
  <si>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</si>
  <si>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</si>
  <si>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</si>
  <si>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</si>
  <si>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</si>
  <si>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</si>
  <si>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</si>
  <si>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</si>
  <si>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</si>
  <si>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</si>
  <si>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</si>
  <si>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</si>
  <si>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</si>
  <si>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</si>
  <si>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</si>
  <si>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</si>
  <si>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</si>
  <si>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</si>
  <si>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</si>
  <si>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</si>
  <si>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</si>
  <si>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</si>
  <si>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</si>
  <si>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</si>
  <si>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</si>
  <si>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</si>
  <si>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</si>
  <si>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</si>
  <si>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</si>
  <si>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</si>
  <si>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</si>
  <si>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</si>
  <si>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</si>
  <si>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</si>
  <si>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</si>
  <si>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</si>
  <si>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</si>
  <si>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</si>
  <si>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</si>
  <si>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</si>
  <si>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</si>
  <si>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</si>
  <si>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</si>
  <si>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</si>
  <si>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</si>
  <si>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</si>
  <si>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</si>
  <si>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</si>
  <si>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</si>
  <si>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</si>
  <si>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</si>
  <si>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</si>
  <si>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</si>
  <si>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</si>
  <si>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</si>
  <si>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</si>
  <si>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</si>
  <si>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</si>
  <si>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</si>
  <si>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</si>
  <si>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</si>
  <si>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</si>
  <si>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</si>
  <si>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</si>
  <si>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</si>
  <si>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</si>
  <si>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</si>
  <si>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</si>
  <si>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</si>
  <si>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</si>
  <si>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</si>
  <si>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</si>
  <si>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</si>
  <si>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</si>
  <si>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</si>
  <si>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</si>
  <si>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</si>
  <si>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</si>
  <si>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</si>
  <si>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</si>
  <si>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</si>
  <si>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</si>
  <si>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</si>
  <si>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</si>
  <si>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</si>
  <si>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</si>
  <si>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</si>
  <si>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</si>
  <si>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</si>
  <si>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</si>
  <si>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</si>
  <si>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</si>
  <si>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</si>
  <si>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</si>
  <si>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</si>
  <si>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</si>
  <si>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</si>
  <si>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</si>
  <si>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</si>
  <si>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</si>
  <si>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</si>
  <si>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</si>
  <si>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</si>
  <si>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</si>
  <si>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</si>
  <si>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</si>
  <si>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</si>
  <si>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</si>
  <si>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</si>
  <si>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</si>
  <si>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</si>
  <si>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</si>
  <si>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</si>
  <si>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</si>
  <si>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</si>
  <si>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</si>
  <si>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</si>
  <si>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</si>
  <si>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</si>
  <si>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</si>
  <si>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</si>
  <si>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</si>
  <si>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</si>
  <si>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</si>
  <si>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</si>
  <si>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</si>
  <si>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</si>
  <si>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</si>
  <si>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</si>
  <si>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</si>
  <si>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</si>
  <si>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</si>
  <si>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</si>
  <si>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</si>
  <si>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</si>
  <si>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</si>
  <si>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</si>
  <si>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</si>
  <si>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</si>
  <si>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</si>
  <si>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</si>
  <si>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</si>
  <si>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</si>
  <si>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</si>
  <si>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</si>
  <si>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</si>
  <si>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</si>
  <si>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</si>
  <si>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</si>
  <si>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</si>
  <si>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</si>
  <si>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</si>
  <si>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</si>
  <si>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</si>
  <si>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</si>
  <si>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</si>
  <si>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</si>
  <si>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</si>
  <si>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</si>
  <si>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</si>
  <si>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</si>
  <si>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</si>
  <si>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</si>
  <si>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</si>
  <si>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</si>
  <si>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</si>
  <si>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</si>
  <si>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</si>
  <si>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</si>
  <si>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</si>
  <si>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</si>
  <si>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</si>
  <si>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</si>
  <si>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</si>
  <si>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</si>
  <si>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</si>
  <si>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</si>
  <si>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</si>
  <si>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</si>
  <si>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</si>
  <si>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</si>
  <si>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</si>
  <si>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</si>
  <si>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</si>
  <si>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</si>
  <si>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</si>
  <si>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</si>
  <si>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</si>
  <si>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</si>
  <si>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</si>
  <si>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</si>
  <si>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</si>
  <si>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</si>
  <si>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</si>
  <si>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</si>
  <si>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</si>
  <si>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</si>
  <si>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</si>
  <si>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</si>
  <si>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</si>
  <si>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</si>
  <si>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</si>
  <si>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</si>
  <si>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</si>
  <si>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</si>
  <si>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</si>
  <si>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</si>
  <si>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</si>
  <si>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</si>
  <si>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</si>
  <si>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</si>
  <si>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</si>
  <si>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</si>
  <si>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</si>
  <si>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</si>
  <si>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</si>
  <si>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</si>
  <si>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</si>
  <si>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</si>
  <si>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</si>
  <si>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</si>
  <si>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</si>
  <si>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</si>
  <si>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</si>
  <si>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</si>
  <si>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</si>
  <si>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</si>
  <si>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</si>
  <si>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</si>
  <si>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</si>
  <si>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</si>
  <si>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</si>
  <si>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</si>
  <si>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</si>
  <si>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</si>
  <si>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</si>
  <si>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</si>
  <si>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</si>
  <si>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</si>
  <si>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</si>
  <si>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</si>
  <si>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</si>
  <si>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</si>
  <si>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</si>
  <si>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</si>
  <si>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</si>
  <si>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</si>
  <si>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</si>
  <si>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</si>
  <si>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</si>
  <si>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</si>
  <si>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</si>
  <si>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</si>
  <si>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</si>
  <si>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</si>
  <si>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</si>
  <si>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</si>
  <si>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</si>
  <si>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</si>
  <si>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</si>
  <si>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</si>
  <si>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</si>
  <si>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</si>
  <si>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</si>
  <si>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</si>
  <si>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</si>
  <si>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</si>
  <si>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</si>
  <si>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</si>
  <si>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</si>
  <si>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</si>
  <si>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</si>
  <si>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</si>
  <si>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</si>
  <si>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</si>
  <si>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</si>
  <si>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</si>
  <si>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</si>
  <si>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</si>
  <si>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</si>
  <si>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</si>
  <si>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</si>
  <si>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</si>
  <si>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</si>
  <si>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</si>
  <si>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</si>
  <si>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</si>
  <si>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</si>
  <si>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</si>
  <si>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</si>
  <si>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</si>
  <si>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</si>
  <si>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</si>
  <si>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</si>
  <si>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</si>
  <si>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</si>
  <si>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</si>
  <si>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</si>
  <si>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</si>
  <si>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</si>
  <si>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</si>
  <si>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</si>
  <si>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</si>
  <si>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</si>
  <si>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</si>
  <si>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</si>
  <si>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</si>
  <si>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</si>
  <si>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</si>
  <si>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</si>
  <si>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</si>
  <si>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</si>
  <si>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</si>
  <si>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</si>
  <si>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</si>
  <si>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</si>
  <si>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</si>
  <si>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</si>
  <si>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</si>
  <si>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</si>
  <si>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</si>
  <si>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</si>
  <si>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</si>
  <si>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</si>
  <si>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</si>
  <si>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</si>
  <si>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</si>
  <si>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</si>
  <si>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</si>
  <si>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</si>
  <si>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</si>
  <si>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</si>
  <si>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</si>
  <si>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</si>
  <si>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</si>
  <si>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</si>
  <si>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</si>
  <si>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</si>
  <si>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</si>
  <si>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</si>
  <si>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</si>
  <si>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</si>
  <si>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</si>
  <si>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</si>
  <si>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</si>
  <si>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</si>
  <si>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</si>
  <si>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</si>
  <si>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</si>
  <si>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</si>
  <si>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</si>
  <si>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</si>
  <si>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</si>
  <si>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</si>
  <si>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</si>
  <si>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</si>
  <si>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</si>
  <si>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</si>
  <si>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</si>
  <si>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</si>
  <si>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</si>
  <si>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</si>
  <si>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</si>
  <si>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</si>
  <si>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</si>
  <si>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</si>
  <si>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</si>
  <si>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</si>
  <si>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</si>
  <si>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</si>
  <si>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</si>
  <si>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</si>
  <si>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</si>
  <si>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</si>
  <si>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</si>
  <si>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</si>
  <si>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</si>
  <si>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</si>
  <si>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</si>
  <si>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</si>
  <si>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</si>
  <si>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</si>
  <si>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</si>
  <si>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</si>
  <si>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</si>
  <si>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</si>
  <si>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</si>
  <si>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</si>
  <si>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</si>
  <si>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</si>
  <si>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</si>
  <si>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</si>
  <si>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</si>
  <si>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</si>
  <si>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</si>
  <si>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</si>
  <si>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</si>
  <si>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</si>
  <si>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</si>
  <si>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</si>
  <si>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</si>
  <si>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</si>
  <si>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</si>
  <si>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</si>
  <si>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</si>
  <si>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</si>
  <si>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</si>
  <si>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</si>
  <si>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</si>
  <si>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</si>
  <si>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</si>
  <si>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</si>
  <si>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</si>
  <si>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</si>
  <si>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</si>
  <si>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</si>
  <si>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</si>
  <si>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</si>
  <si>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</si>
  <si>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</si>
  <si>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</si>
  <si>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</si>
  <si>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</si>
  <si>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</si>
  <si>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</si>
  <si>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</si>
  <si>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</si>
  <si>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</si>
  <si>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</si>
  <si>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</si>
  <si>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</si>
  <si>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</si>
  <si>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</si>
  <si>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</si>
  <si>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</si>
  <si>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</si>
  <si>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</si>
  <si>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</si>
  <si>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</si>
  <si>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</si>
  <si>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</si>
  <si>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</si>
  <si>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</si>
  <si>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</si>
  <si>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</si>
  <si>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</si>
  <si>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</si>
  <si>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</si>
  <si>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</si>
  <si>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</si>
  <si>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</si>
  <si>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</si>
  <si>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</si>
  <si>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</si>
  <si>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</si>
  <si>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</si>
  <si>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</si>
  <si>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</si>
  <si>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</si>
  <si>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</si>
  <si>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</si>
  <si>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</si>
  <si>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</si>
  <si>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</si>
  <si>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</si>
  <si>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</si>
  <si>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</si>
  <si>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</si>
  <si>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</si>
  <si>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</si>
  <si>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</si>
  <si>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</si>
  <si>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</si>
  <si>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</si>
  <si>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</si>
  <si>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</si>
  <si>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</si>
  <si>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</si>
  <si>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</si>
  <si>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</si>
  <si>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</si>
  <si>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</si>
  <si>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</si>
  <si>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</si>
  <si>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</si>
  <si>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</si>
  <si>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</si>
  <si>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</si>
  <si>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</si>
  <si>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</si>
  <si>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</si>
  <si>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</si>
  <si>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</si>
  <si>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</si>
  <si>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</si>
  <si>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</si>
  <si>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</si>
  <si>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</si>
  <si>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</si>
  <si>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</si>
  <si>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</si>
  <si>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</si>
  <si>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</si>
  <si>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</si>
  <si>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</si>
  <si>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</si>
  <si>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</si>
  <si>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</si>
  <si>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</si>
  <si>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</si>
  <si>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</si>
  <si>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</si>
  <si>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</si>
  <si>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</si>
  <si>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</si>
  <si>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</si>
  <si>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</si>
  <si>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</si>
  <si>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</si>
  <si>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</si>
  <si>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</si>
  <si>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</si>
  <si>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</si>
  <si>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</si>
  <si>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</si>
  <si>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</si>
  <si>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</si>
  <si>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</si>
  <si>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</si>
  <si>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</si>
  <si>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</si>
  <si>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</si>
  <si>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</si>
  <si>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</si>
  <si>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</si>
  <si>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</si>
  <si>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</si>
  <si>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</si>
  <si>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</si>
  <si>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</si>
  <si>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</si>
  <si>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</si>
  <si>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</si>
  <si>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</si>
  <si>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</si>
  <si>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</si>
  <si>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</si>
  <si>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</si>
  <si>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</si>
  <si>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</si>
  <si>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</si>
  <si>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</si>
  <si>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</si>
  <si>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</si>
  <si>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</si>
  <si>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</si>
  <si>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</si>
  <si>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</si>
  <si>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</si>
  <si>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</si>
  <si>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</si>
  <si>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</si>
  <si>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</si>
  <si>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</si>
  <si>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</si>
  <si>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</si>
  <si>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</si>
  <si>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</si>
  <si>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</si>
  <si>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</si>
  <si>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</si>
  <si>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</si>
  <si>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</si>
  <si>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</si>
  <si>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</si>
  <si>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</si>
  <si>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</si>
  <si>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</si>
  <si>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</si>
  <si>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</si>
  <si>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</si>
  <si>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</si>
  <si>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</si>
  <si>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</si>
  <si>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</si>
  <si>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</si>
  <si>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</si>
  <si>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</si>
  <si>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</si>
  <si>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</si>
  <si>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</si>
  <si>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</si>
  <si>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</si>
  <si>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</si>
  <si>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</si>
  <si>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</si>
  <si>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</si>
  <si>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</si>
  <si>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</si>
  <si>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</si>
  <si>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</si>
  <si>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</si>
  <si>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</si>
  <si>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</si>
  <si>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</si>
  <si>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</si>
  <si>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</si>
  <si>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</si>
  <si>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</si>
  <si>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</si>
  <si>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</si>
  <si>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</si>
  <si>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</si>
  <si>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</si>
  <si>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</si>
  <si>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</si>
  <si>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</si>
  <si>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</si>
  <si>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</si>
  <si>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</si>
  <si>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</si>
  <si>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</si>
  <si>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</si>
  <si>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</si>
  <si>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</si>
  <si>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</si>
  <si>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</si>
  <si>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</si>
  <si>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</si>
  <si>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</si>
  <si>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</si>
  <si>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</si>
  <si>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</si>
  <si>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</si>
  <si>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</si>
  <si>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</si>
  <si>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</si>
  <si>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</si>
  <si>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</si>
  <si>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</si>
  <si>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</si>
  <si>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</si>
  <si>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</si>
  <si>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</si>
  <si>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</si>
  <si>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</si>
  <si>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</si>
  <si>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</si>
  <si>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</si>
  <si>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</si>
  <si>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</si>
  <si>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</si>
  <si>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</si>
  <si>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</si>
  <si>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</si>
  <si>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</si>
  <si>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</si>
  <si>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</si>
  <si>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</si>
  <si>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</si>
  <si>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</si>
  <si>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</si>
  <si>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</si>
  <si>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</si>
  <si>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</si>
  <si>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</si>
  <si>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</si>
  <si>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</si>
  <si>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</si>
  <si>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</si>
  <si>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</si>
  <si>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</si>
  <si>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</si>
  <si>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</si>
  <si>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</si>
  <si>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</si>
  <si>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</si>
  <si>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</si>
  <si>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</si>
  <si>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</si>
  <si>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</si>
  <si>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</si>
  <si>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</si>
  <si>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</si>
  <si>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</si>
  <si>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</si>
  <si>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</si>
  <si>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</si>
  <si>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</si>
  <si>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</si>
  <si>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</si>
  <si>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</si>
  <si>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</si>
  <si>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</si>
  <si>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</si>
  <si>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</si>
  <si>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</si>
  <si>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</si>
  <si>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</si>
  <si>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</si>
  <si>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</si>
  <si>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</si>
  <si>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</si>
  <si>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</si>
  <si>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</si>
  <si>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</si>
  <si>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</si>
  <si>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</si>
  <si>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</si>
  <si>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</si>
  <si>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</si>
  <si>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</si>
  <si>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</si>
  <si>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</si>
  <si>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</si>
  <si>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</si>
  <si>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</si>
  <si>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</si>
  <si>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</si>
  <si>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</si>
  <si>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</si>
  <si>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</si>
  <si>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</si>
  <si>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</si>
  <si>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</si>
  <si>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</si>
  <si>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</si>
  <si>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</si>
  <si>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</si>
  <si>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</si>
  <si>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</si>
  <si>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</si>
  <si>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</si>
  <si>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</si>
  <si>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</si>
  <si>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</si>
  <si>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</si>
  <si>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</si>
  <si>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</si>
  <si>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</si>
  <si>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</si>
  <si>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</si>
  <si>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</si>
  <si>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</si>
  <si>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</si>
  <si>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</si>
  <si>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</si>
  <si>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</si>
  <si>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</si>
  <si>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</si>
  <si>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</si>
  <si>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</si>
  <si>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</si>
  <si>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</si>
  <si>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</si>
  <si>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</si>
  <si>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</si>
  <si>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</si>
  <si>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</si>
  <si>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</si>
  <si>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</si>
  <si>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</si>
  <si>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</si>
  <si>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</si>
  <si>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</si>
  <si>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</si>
  <si>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</si>
  <si>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</si>
  <si>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</si>
  <si>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</si>
  <si>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</si>
  <si>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</si>
  <si>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</si>
  <si>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</si>
  <si>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</si>
  <si>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</si>
  <si>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</si>
  <si>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</si>
  <si>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</si>
  <si>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</si>
  <si>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</si>
  <si>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</si>
  <si>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</si>
  <si>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</si>
  <si>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</si>
  <si>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</si>
  <si>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</si>
  <si>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</si>
  <si>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</si>
  <si>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</si>
  <si>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</si>
  <si>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</si>
  <si>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</si>
  <si>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</si>
  <si>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</si>
  <si>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</si>
  <si>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</si>
  <si>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</si>
  <si>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</si>
  <si>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</si>
  <si>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</si>
  <si>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</si>
  <si>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</si>
  <si>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</si>
  <si>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</si>
  <si>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</si>
  <si>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</si>
  <si>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</si>
  <si>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</si>
  <si>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</si>
  <si>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</si>
  <si>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</si>
  <si>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</si>
  <si>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</si>
  <si>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</si>
  <si>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</si>
  <si>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</si>
  <si>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</si>
  <si>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</si>
  <si>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</si>
  <si>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</si>
  <si>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</si>
  <si>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</si>
  <si>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</si>
  <si>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</si>
  <si>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</si>
  <si>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</si>
  <si>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</si>
  <si>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</si>
  <si>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</si>
  <si>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</si>
  <si>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</si>
  <si>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</si>
  <si>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</si>
  <si>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</si>
  <si>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</si>
  <si>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</si>
  <si>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</si>
  <si>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</si>
  <si>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</si>
  <si>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</si>
  <si>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</si>
  <si>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</si>
  <si>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</si>
  <si>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</si>
  <si>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</si>
  <si>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</si>
  <si>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</si>
  <si>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</si>
  <si>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</si>
  <si>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</si>
  <si>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</si>
  <si>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</si>
  <si>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</si>
  <si>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</si>
  <si>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</si>
  <si>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</si>
  <si>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</si>
  <si>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</si>
  <si>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</si>
  <si>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</si>
  <si>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</si>
  <si>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</si>
  <si>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</si>
  <si>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</si>
  <si>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</si>
  <si>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</si>
  <si>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</si>
  <si>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</si>
  <si>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</si>
  <si>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</si>
  <si>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</si>
  <si>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</si>
  <si>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</si>
  <si>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</si>
  <si>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</si>
  <si>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</si>
  <si>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</si>
  <si>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</si>
  <si>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</si>
  <si>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</si>
  <si>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</si>
  <si>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</si>
  <si>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</si>
  <si>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</si>
  <si>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</si>
  <si>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</si>
  <si>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</si>
  <si>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</si>
  <si>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</si>
  <si>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</si>
  <si>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</si>
  <si>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</si>
  <si>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</si>
  <si>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</si>
  <si>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</si>
  <si>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</si>
  <si>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</si>
  <si>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</si>
  <si>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</si>
  <si>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</si>
  <si>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</si>
  <si>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</si>
  <si>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</si>
  <si>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</si>
  <si>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</si>
  <si>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</si>
  <si>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</si>
  <si>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</si>
  <si>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</si>
  <si>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</si>
  <si>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</si>
  <si>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</si>
  <si>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</si>
  <si>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</si>
  <si>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</si>
  <si>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</si>
  <si>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</si>
  <si>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</si>
  <si>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</si>
  <si>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</si>
  <si>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</si>
  <si>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</si>
  <si>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</si>
  <si>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</si>
  <si>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</si>
  <si>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</si>
  <si>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</si>
  <si>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</si>
  <si>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</si>
  <si>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</si>
  <si>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</si>
  <si>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</si>
  <si>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</si>
  <si>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</si>
  <si>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</si>
  <si>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</si>
  <si>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</si>
  <si>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</si>
  <si>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</si>
  <si>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</si>
  <si>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</si>
  <si>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</si>
  <si>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</si>
  <si>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</si>
  <si>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</si>
  <si>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</si>
  <si>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</si>
  <si>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</si>
  <si>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</si>
  <si>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</si>
  <si>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</si>
  <si>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</si>
  <si>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</si>
  <si>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</si>
  <si>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</si>
  <si>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</si>
  <si>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</si>
  <si>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</si>
  <si>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</si>
  <si>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</si>
  <si>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</si>
  <si>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</si>
  <si>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</si>
  <si>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</si>
  <si>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</si>
  <si>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</si>
  <si>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</si>
  <si>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</si>
  <si>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</si>
  <si>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</si>
  <si>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</si>
  <si>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</si>
  <si>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</si>
  <si>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</si>
  <si>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</si>
  <si>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</si>
  <si>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</si>
  <si>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</si>
  <si>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</si>
  <si>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</si>
  <si>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</si>
  <si>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</si>
  <si>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</si>
  <si>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</si>
  <si>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</si>
  <si>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</si>
  <si>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</si>
  <si>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</si>
  <si>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</si>
  <si>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</si>
  <si>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</si>
  <si>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</si>
  <si>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</si>
  <si>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</si>
  <si>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</si>
  <si>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</si>
  <si>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</si>
  <si>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</si>
  <si>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</si>
  <si>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</si>
  <si>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</si>
  <si>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</si>
  <si>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</si>
  <si>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</si>
  <si>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</si>
  <si>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</si>
  <si>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</si>
  <si>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</si>
  <si>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</si>
  <si>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</si>
  <si>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</si>
  <si>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</si>
  <si>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</si>
  <si>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</si>
  <si>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</si>
  <si>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</si>
  <si>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</si>
  <si>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</si>
  <si>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</si>
  <si>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</si>
  <si>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</si>
  <si>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</si>
  <si>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</si>
  <si>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</si>
  <si>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</si>
  <si>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</si>
  <si>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</si>
  <si>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</si>
  <si>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</si>
  <si>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</si>
  <si>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</si>
  <si>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</si>
  <si>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</si>
  <si>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</si>
  <si>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</si>
  <si>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</si>
  <si>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</si>
  <si>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</si>
  <si>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</si>
  <si>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</si>
  <si>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</si>
  <si>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</si>
  <si>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</si>
  <si>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</si>
  <si>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</si>
  <si>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</si>
  <si>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</si>
  <si>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</si>
  <si>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</si>
  <si>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</si>
  <si>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</si>
  <si>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</si>
  <si>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</si>
  <si>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</si>
  <si>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</si>
  <si>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</si>
  <si>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</si>
  <si>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</si>
  <si>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</si>
  <si>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</si>
  <si>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</si>
  <si>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</si>
  <si>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</si>
  <si>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</si>
  <si>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</si>
  <si>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</si>
  <si>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</si>
  <si>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</si>
  <si>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</si>
  <si>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</si>
  <si>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</si>
  <si>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</si>
  <si>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</si>
  <si>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</si>
  <si>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</si>
  <si>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</si>
  <si>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</si>
  <si>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</si>
  <si>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</si>
  <si>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</si>
  <si>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</si>
  <si>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</si>
  <si>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</si>
  <si>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</si>
  <si>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</si>
  <si>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</si>
  <si>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</si>
  <si>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</si>
  <si>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</si>
  <si>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</si>
  <si>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</si>
  <si>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</si>
  <si>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</si>
  <si>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</si>
  <si>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</si>
  <si>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</si>
  <si>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</si>
  <si>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</si>
  <si>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</si>
  <si>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</si>
  <si>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</si>
  <si>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</si>
  <si>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</si>
  <si>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</si>
  <si>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</si>
  <si>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</si>
  <si>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</si>
  <si>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</si>
  <si>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</si>
  <si>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</si>
  <si>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</si>
  <si>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</si>
  <si>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</si>
  <si>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</si>
  <si>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</si>
  <si>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</si>
  <si>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</si>
  <si>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</si>
  <si>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</si>
  <si>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</si>
  <si>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</si>
  <si>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</si>
  <si>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</si>
  <si>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</si>
  <si>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</si>
  <si>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</si>
  <si>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</si>
  <si>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</si>
  <si>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</si>
  <si>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</si>
  <si>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</si>
  <si>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</si>
  <si>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</si>
  <si>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</si>
  <si>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</si>
  <si>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</si>
  <si>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</si>
  <si>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</si>
  <si>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</si>
  <si>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</si>
  <si>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</si>
  <si>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</si>
  <si>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</si>
  <si>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</si>
  <si>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</si>
  <si>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</si>
  <si>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</si>
  <si>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</si>
  <si>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</si>
  <si>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</si>
  <si>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</si>
  <si>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</si>
  <si>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</si>
  <si>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</si>
  <si>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</si>
  <si>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</si>
  <si>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</si>
  <si>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</si>
  <si>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</si>
  <si>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</si>
  <si>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</si>
  <si>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</si>
  <si>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</si>
  <si>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</si>
  <si>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</si>
  <si>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</si>
  <si>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</si>
  <si>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</si>
  <si>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</si>
  <si>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</si>
  <si>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</si>
  <si>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</si>
  <si>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</si>
  <si>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</si>
  <si>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</si>
  <si>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</si>
  <si>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</si>
  <si>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</si>
  <si>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</si>
  <si>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</si>
  <si>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</si>
  <si>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</si>
  <si>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</si>
  <si>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</si>
  <si>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</si>
  <si>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</si>
  <si>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</si>
  <si>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</si>
  <si>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</si>
  <si>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</si>
  <si>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</si>
  <si>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</si>
  <si>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</si>
  <si>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</si>
  <si>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</si>
  <si>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</si>
  <si>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</si>
  <si>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</si>
  <si>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</si>
  <si>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</si>
  <si>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</si>
  <si>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</si>
  <si>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</si>
  <si>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</si>
  <si>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</si>
  <si>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</si>
  <si>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</si>
  <si>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</si>
  <si>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</si>
  <si>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</si>
  <si>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</si>
  <si>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</si>
  <si>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</si>
  <si>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</si>
  <si>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</si>
  <si>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</si>
  <si>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</si>
  <si>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</si>
  <si>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</si>
  <si>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</si>
  <si>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</si>
  <si>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</si>
  <si>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</si>
  <si>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</si>
  <si>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</si>
  <si>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</si>
  <si>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</si>
  <si>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</si>
  <si>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</si>
  <si>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</si>
  <si>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</si>
  <si>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</si>
  <si>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</si>
  <si>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</si>
  <si>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</si>
  <si>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</si>
  <si>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</si>
  <si>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</si>
  <si>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</si>
  <si>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</si>
  <si>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</si>
  <si>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</si>
  <si>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</si>
  <si>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</si>
  <si>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</si>
  <si>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</si>
  <si>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</si>
  <si>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</si>
  <si>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</si>
  <si>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</si>
  <si>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</si>
  <si>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</si>
  <si>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</si>
  <si>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</si>
  <si>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</si>
  <si>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</si>
  <si>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</si>
  <si>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</si>
  <si>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</si>
  <si>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</si>
  <si>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</si>
  <si>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</si>
  <si>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</si>
  <si>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</si>
  <si>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</si>
  <si>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</si>
  <si>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</si>
  <si>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</si>
  <si>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</si>
  <si>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</si>
  <si>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</si>
  <si>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</si>
  <si>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</si>
  <si>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</si>
  <si>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</si>
  <si>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</si>
  <si>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</si>
  <si>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</si>
  <si>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</si>
  <si>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</si>
  <si>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</si>
  <si>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</si>
  <si>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</si>
  <si>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</si>
  <si>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</si>
  <si>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</si>
  <si>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</si>
  <si>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</si>
  <si>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</si>
  <si>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</si>
  <si>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</si>
  <si>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</si>
  <si>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</si>
  <si>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</si>
  <si>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</si>
  <si>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</si>
  <si>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</si>
  <si>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</si>
  <si>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</si>
  <si>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</si>
  <si>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</si>
  <si>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</si>
  <si>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</si>
  <si>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</si>
  <si>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</si>
  <si>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</si>
  <si>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</si>
  <si>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</si>
  <si>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</si>
  <si>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</si>
  <si>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</si>
  <si>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</si>
  <si>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</si>
  <si>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</si>
  <si>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</si>
  <si>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</si>
  <si>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</si>
  <si>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</si>
  <si>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</si>
  <si>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</si>
  <si>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</si>
  <si>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</si>
  <si>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</si>
  <si>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</si>
  <si>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</si>
  <si>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</si>
  <si>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</si>
  <si>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</si>
  <si>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</si>
  <si>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</si>
  <si>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</si>
  <si>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</si>
  <si>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</si>
  <si>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</si>
  <si>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</si>
  <si>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</si>
  <si>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</si>
  <si>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</si>
  <si>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</si>
  <si>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</si>
  <si>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</si>
  <si>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</si>
  <si>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</si>
  <si>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</si>
  <si>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</si>
  <si>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</si>
  <si>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</si>
  <si>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</si>
  <si>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</si>
  <si>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</si>
  <si>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</si>
  <si>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</si>
  <si>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</si>
  <si>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</si>
  <si>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</si>
  <si>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</si>
  <si>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</si>
  <si>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</si>
  <si>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</si>
  <si>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</si>
  <si>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</si>
  <si>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</si>
  <si>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</si>
  <si>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</si>
  <si>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</si>
  <si>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</si>
  <si>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</si>
  <si>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</si>
  <si>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</si>
  <si>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</si>
  <si>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</si>
  <si>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</si>
  <si>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</si>
  <si>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</si>
  <si>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</si>
  <si>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</si>
  <si>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</si>
  <si>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</si>
  <si>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</si>
  <si>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</si>
  <si>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</si>
  <si>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</si>
  <si>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</si>
  <si>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</si>
  <si>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</si>
  <si>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</si>
  <si>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</si>
  <si>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</si>
  <si>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</si>
  <si>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</si>
  <si>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</si>
  <si>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</si>
  <si>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</si>
  <si>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</si>
  <si>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</si>
  <si>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</si>
  <si>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</si>
  <si>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</si>
  <si>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</si>
  <si>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</si>
  <si>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</si>
  <si>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</si>
  <si>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</si>
  <si>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</si>
  <si>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</si>
  <si>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</si>
  <si>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</si>
  <si>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</si>
  <si>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</si>
  <si>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</si>
  <si>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</si>
  <si>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</si>
  <si>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</si>
  <si>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</si>
  <si>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</si>
  <si>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</si>
  <si>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</si>
  <si>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</si>
  <si>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</si>
  <si>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</si>
  <si>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</si>
  <si>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</si>
  <si>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</si>
  <si>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</si>
  <si>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</si>
  <si>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</si>
  <si>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</si>
  <si>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</si>
  <si>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</si>
  <si>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</si>
  <si>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</si>
  <si>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</si>
  <si>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</si>
  <si>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</si>
  <si>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</si>
  <si>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</si>
  <si>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</si>
  <si>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</si>
  <si>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</si>
  <si>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</si>
  <si>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</si>
  <si>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</si>
  <si>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</si>
  <si>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</si>
  <si>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</si>
  <si>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</si>
  <si>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</si>
  <si>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</si>
  <si>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</si>
  <si>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</si>
  <si>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</si>
  <si>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</si>
  <si>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</si>
  <si>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</si>
  <si>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</si>
  <si>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</si>
  <si>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</si>
  <si>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</si>
  <si>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</si>
  <si>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</si>
  <si>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</si>
  <si>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</si>
  <si>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</si>
  <si>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</si>
  <si>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</si>
  <si>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</si>
  <si>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</si>
  <si>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</si>
  <si>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</si>
  <si>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</si>
  <si>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</si>
  <si>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</si>
  <si>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</si>
  <si>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</si>
  <si>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</si>
  <si>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</si>
  <si>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</si>
  <si>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</si>
  <si>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</si>
  <si>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</si>
  <si>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</si>
  <si>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</si>
  <si>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</si>
  <si>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</si>
  <si>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</si>
  <si>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</si>
  <si>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</si>
  <si>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</si>
  <si>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</si>
  <si>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</si>
  <si>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</si>
  <si>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</si>
  <si>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</si>
  <si>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</si>
  <si>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</si>
  <si>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</si>
  <si>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</si>
  <si>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</si>
  <si>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</si>
  <si>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</si>
  <si>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</si>
  <si>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</si>
  <si>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</si>
  <si>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</si>
  <si>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</si>
  <si>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</si>
  <si>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</si>
  <si>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</si>
  <si>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</si>
  <si>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</si>
  <si>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</si>
  <si>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</si>
  <si>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</si>
  <si>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</si>
  <si>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</si>
  <si>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</si>
  <si>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</si>
  <si>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</si>
  <si>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</si>
  <si>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</si>
  <si>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</si>
  <si>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</si>
  <si>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</si>
  <si>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</si>
  <si>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</si>
  <si>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</si>
  <si>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</si>
  <si>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</si>
  <si>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</si>
  <si>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</si>
  <si>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</si>
  <si>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</si>
  <si>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</si>
  <si>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</si>
  <si>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</si>
  <si>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</si>
  <si>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</si>
  <si>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</si>
  <si>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</si>
  <si>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</si>
  <si>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</si>
  <si>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</si>
  <si>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</si>
  <si>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</si>
  <si>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</si>
  <si>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</si>
  <si>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</si>
  <si>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</si>
  <si>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</si>
  <si>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</si>
  <si>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</si>
  <si>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</si>
  <si>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</si>
  <si>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</si>
  <si>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</si>
  <si>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</si>
  <si>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</si>
  <si>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</si>
  <si>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</si>
  <si>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</si>
  <si>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</si>
  <si>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</si>
  <si>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</si>
  <si>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</si>
  <si>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</si>
  <si>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</si>
  <si>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</si>
  <si>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</si>
  <si>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</si>
  <si>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</si>
  <si>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</si>
  <si>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</si>
  <si>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</si>
  <si>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</si>
  <si>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</si>
  <si>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</si>
  <si>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</si>
  <si>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</si>
  <si>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</si>
  <si>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</si>
  <si>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</si>
  <si>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</si>
  <si>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</si>
  <si>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</si>
  <si>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</si>
  <si>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</si>
  <si>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</si>
  <si>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</si>
  <si>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</si>
  <si>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</si>
  <si>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</si>
  <si>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</si>
  <si>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</si>
  <si>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</si>
  <si>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</si>
  <si>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</si>
  <si>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</si>
  <si>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</si>
  <si>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</si>
  <si>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</si>
  <si>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</si>
  <si>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</si>
  <si>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</si>
  <si>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</si>
  <si>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</si>
  <si>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</si>
  <si>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</si>
  <si>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</si>
  <si>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</si>
  <si>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</si>
  <si>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</si>
  <si>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</si>
  <si>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</si>
  <si>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</si>
  <si>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</si>
  <si>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</si>
  <si>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</si>
  <si>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</si>
  <si>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</si>
  <si>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</si>
  <si>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</si>
  <si>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</si>
  <si>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</si>
  <si>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</si>
  <si>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</si>
  <si>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</si>
  <si>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</si>
  <si>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</si>
  <si>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</si>
  <si>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</si>
  <si>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</si>
  <si>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</si>
  <si>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</si>
  <si>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</si>
  <si>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</si>
  <si>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</si>
  <si>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</si>
  <si>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</si>
  <si>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</si>
  <si>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</si>
  <si>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</si>
  <si>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</si>
  <si>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</si>
  <si>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</si>
  <si>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</si>
  <si>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</si>
  <si>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</si>
  <si>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</si>
  <si>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</si>
  <si>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</si>
  <si>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</si>
  <si>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</si>
  <si>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</si>
  <si>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</si>
  <si>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</si>
  <si>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</si>
  <si>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</si>
  <si>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</si>
  <si>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</si>
  <si>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</si>
  <si>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</si>
  <si>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</si>
  <si>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</si>
  <si>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</si>
  <si>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</si>
  <si>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</si>
  <si>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</si>
  <si>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</si>
  <si>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</si>
  <si>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</si>
  <si>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</si>
  <si>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</si>
  <si>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</si>
  <si>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</si>
  <si>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</si>
  <si>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</si>
  <si>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</si>
  <si>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</si>
  <si>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</si>
  <si>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</si>
  <si>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</si>
  <si>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</si>
  <si>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</si>
  <si>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</si>
  <si>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</si>
  <si>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</si>
  <si>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</si>
  <si>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</si>
  <si>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</si>
  <si>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</si>
  <si>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</si>
  <si>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</si>
  <si>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</si>
  <si>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</si>
  <si>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</si>
  <si>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</si>
  <si>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</si>
  <si>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</si>
  <si>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</si>
  <si>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</si>
  <si>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</si>
  <si>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</si>
  <si>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</si>
  <si>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</si>
  <si>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</si>
  <si>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</si>
  <si>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</si>
  <si>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</si>
  <si>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</si>
  <si>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</si>
  <si>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</si>
  <si>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</si>
  <si>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</si>
  <si>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</si>
  <si>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</si>
  <si>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</si>
  <si>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</si>
  <si>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</si>
  <si>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</si>
  <si>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</si>
  <si>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</si>
  <si>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</si>
  <si>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</si>
  <si>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</si>
  <si>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</si>
  <si>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</si>
  <si>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</si>
  <si>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</si>
  <si>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</si>
  <si>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</si>
  <si>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</si>
  <si>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</si>
  <si>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</si>
  <si>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</si>
  <si>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</si>
  <si>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</si>
  <si>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</si>
  <si>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</si>
  <si>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</si>
  <si>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</si>
  <si>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</si>
  <si>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</si>
  <si>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</si>
  <si>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</si>
  <si>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</si>
  <si>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</si>
  <si>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</si>
  <si>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</si>
  <si>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</si>
  <si>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</si>
  <si>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</si>
  <si>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</si>
  <si>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</si>
  <si>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</si>
  <si>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</si>
  <si>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</si>
  <si>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</si>
  <si>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</si>
  <si>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</si>
  <si>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</si>
  <si>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</si>
  <si>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</si>
  <si>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</si>
  <si>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</si>
  <si>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</si>
  <si>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</si>
  <si>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</si>
  <si>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</si>
  <si>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</si>
  <si>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</si>
  <si>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</si>
  <si>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</si>
  <si>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</si>
  <si>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</si>
  <si>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</si>
  <si>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</si>
  <si>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</si>
  <si>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</si>
  <si>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</si>
  <si>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</si>
  <si>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</si>
  <si>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</si>
  <si>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</si>
  <si>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</si>
  <si>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</si>
  <si>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</si>
  <si>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</si>
  <si>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</si>
  <si>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</si>
  <si>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</si>
  <si>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</si>
  <si>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</si>
  <si>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</si>
  <si>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</si>
  <si>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</si>
  <si>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</si>
  <si>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</si>
  <si>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</si>
  <si>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</si>
  <si>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</si>
  <si>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</si>
  <si>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</si>
  <si>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</si>
  <si>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</si>
  <si>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</si>
  <si>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</si>
  <si>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</si>
  <si>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</si>
  <si>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</si>
  <si>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</si>
  <si>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</si>
  <si>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</si>
  <si>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</si>
  <si>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</si>
  <si>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</si>
  <si>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</si>
  <si>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</si>
  <si>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</si>
  <si>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</si>
  <si>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</si>
  <si>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</si>
  <si>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</si>
  <si>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</si>
  <si>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</si>
  <si>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</si>
  <si>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</si>
  <si>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</si>
  <si>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</si>
  <si>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</si>
  <si>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</si>
  <si>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</si>
  <si>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</si>
  <si>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</si>
  <si>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</si>
  <si>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</si>
  <si>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</si>
  <si>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</si>
  <si>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</si>
  <si>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</si>
  <si>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</si>
  <si>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</si>
  <si>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</si>
  <si>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</si>
  <si>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</si>
  <si>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</si>
  <si>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</si>
  <si>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</si>
  <si>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</si>
  <si>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</si>
  <si>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</si>
  <si>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</si>
  <si>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</si>
  <si>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</si>
  <si>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</si>
  <si>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</si>
  <si>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</si>
  <si>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</si>
  <si>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</si>
  <si>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</si>
  <si>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</si>
  <si>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</si>
  <si>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</si>
  <si>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</si>
  <si>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</si>
  <si>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</si>
  <si>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</si>
  <si>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</si>
  <si>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</si>
  <si>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</si>
  <si>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</si>
  <si>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</si>
  <si>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</si>
  <si>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</si>
  <si>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</si>
  <si>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</si>
  <si>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</si>
  <si>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</si>
  <si>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</si>
  <si>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</si>
  <si>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</si>
  <si>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</si>
  <si>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</si>
  <si>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</si>
  <si>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</si>
  <si>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</si>
  <si>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</si>
  <si>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</si>
  <si>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</si>
  <si>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</si>
  <si>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</si>
  <si>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</si>
  <si>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</si>
  <si>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</si>
  <si>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</si>
  <si>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</si>
  <si>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</si>
  <si>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</si>
  <si>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</si>
  <si>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</si>
  <si>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</si>
  <si>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</si>
  <si>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</si>
  <si>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</si>
  <si>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</si>
  <si>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</si>
  <si>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</si>
  <si>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</si>
  <si>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</si>
  <si>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</si>
  <si>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</si>
  <si>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</si>
  <si>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</si>
  <si>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</si>
  <si>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</si>
  <si>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</si>
  <si>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</si>
  <si>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</si>
  <si>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</si>
  <si>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</si>
  <si>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</si>
  <si>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</si>
  <si>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</si>
  <si>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</si>
  <si>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</si>
  <si>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</si>
  <si>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</si>
  <si>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</si>
  <si>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</si>
  <si>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</si>
  <si>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</si>
  <si>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</si>
  <si>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</si>
  <si>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</si>
  <si>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</si>
  <si>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</si>
  <si>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</si>
  <si>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</si>
  <si>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</si>
  <si>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</si>
  <si>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</si>
  <si>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</si>
  <si>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</si>
  <si>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</si>
  <si>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</si>
  <si>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</si>
  <si>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</si>
  <si>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</si>
  <si>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</si>
  <si>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</si>
  <si>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</si>
  <si>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</si>
  <si>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</si>
  <si>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</si>
  <si>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</si>
  <si>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</si>
  <si>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</si>
  <si>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</si>
  <si>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</si>
  <si>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</si>
  <si>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</si>
  <si>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</si>
  <si>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</si>
  <si>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</si>
  <si>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</si>
  <si>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</si>
  <si>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</si>
  <si>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</si>
  <si>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</si>
  <si>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</si>
  <si>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</si>
  <si>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</si>
  <si>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</si>
  <si>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</si>
  <si>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</si>
  <si>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</si>
  <si>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</si>
  <si>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</si>
  <si>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</si>
  <si>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</si>
  <si>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</si>
  <si>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</si>
  <si>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</si>
  <si>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</si>
  <si>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</si>
  <si>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</si>
  <si>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</si>
  <si>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</si>
  <si>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</si>
  <si>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</si>
  <si>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</si>
  <si>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</si>
  <si>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</si>
  <si>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</si>
  <si>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</si>
  <si>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</si>
  <si>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</si>
  <si>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</si>
  <si>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</si>
  <si>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</si>
  <si>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</si>
  <si>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</si>
  <si>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</si>
  <si>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</si>
  <si>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</si>
  <si>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</si>
  <si>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</si>
  <si>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</si>
  <si>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</si>
  <si>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</si>
  <si>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</si>
  <si>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</si>
  <si>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</si>
  <si>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</si>
  <si>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</si>
  <si>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</si>
  <si>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</si>
  <si>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</si>
  <si>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</si>
  <si>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</si>
  <si>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</si>
  <si>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</si>
  <si>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</si>
  <si>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</si>
  <si>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</si>
  <si>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</si>
  <si>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</si>
  <si>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</si>
  <si>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</si>
  <si>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</si>
  <si>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</si>
  <si>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</si>
  <si>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</si>
  <si>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</si>
  <si>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</si>
  <si>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</si>
  <si>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</si>
  <si>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</si>
  <si>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</si>
  <si>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</si>
  <si>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</si>
  <si>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</si>
  <si>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</si>
  <si>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</si>
  <si>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</si>
  <si>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</si>
  <si>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</si>
  <si>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</si>
  <si>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</si>
  <si>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</si>
  <si>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</si>
  <si>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</si>
  <si>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</si>
  <si>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</si>
  <si>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</si>
  <si>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</si>
  <si>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</si>
  <si>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</si>
  <si>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</si>
  <si>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</si>
  <si>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</si>
  <si>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</si>
  <si>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</si>
  <si>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</si>
  <si>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</si>
  <si>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</si>
  <si>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</si>
  <si>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</si>
  <si>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</si>
  <si>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</si>
  <si>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</si>
  <si>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</si>
  <si>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</si>
  <si>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</si>
  <si>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</si>
  <si>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</si>
  <si>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</si>
  <si>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</si>
  <si>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</si>
  <si>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</si>
  <si>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</si>
  <si>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</si>
  <si>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</si>
  <si>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</si>
  <si>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</si>
  <si>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</si>
  <si>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</si>
  <si>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</si>
  <si>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</si>
  <si>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</si>
  <si>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</si>
  <si>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</si>
  <si>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</si>
  <si>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</si>
  <si>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</si>
  <si>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</si>
  <si>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</si>
  <si>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</si>
  <si>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</si>
  <si>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</si>
  <si>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</si>
  <si>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</si>
  <si>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</si>
  <si>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</si>
  <si>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</si>
  <si>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</si>
  <si>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</si>
  <si>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</si>
  <si>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</si>
  <si>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</si>
  <si>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</si>
  <si>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</si>
  <si>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</si>
  <si>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</si>
  <si>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</si>
  <si>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</si>
  <si>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</si>
  <si>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</si>
  <si>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</si>
  <si>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</si>
  <si>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</si>
  <si>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</si>
  <si>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</si>
  <si>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</si>
  <si>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</si>
  <si>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</si>
  <si>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</si>
  <si>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</si>
  <si>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</si>
  <si>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</si>
  <si>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</si>
  <si>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</si>
  <si>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</si>
  <si>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</si>
  <si>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</si>
  <si>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</si>
  <si>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</si>
  <si>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</si>
  <si>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</si>
  <si>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</si>
  <si>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</si>
  <si>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</si>
  <si>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</si>
  <si>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</si>
  <si>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</si>
  <si>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</si>
  <si>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</si>
  <si>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</si>
  <si>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</si>
  <si>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</si>
  <si>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</si>
  <si>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</si>
  <si>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</si>
  <si>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</si>
  <si>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</si>
  <si>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</si>
  <si>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</si>
  <si>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</si>
  <si>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</si>
  <si>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</si>
  <si>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</si>
  <si>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</si>
  <si>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</si>
  <si>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</si>
  <si>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</si>
  <si>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</si>
  <si>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</si>
  <si>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</si>
  <si>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</si>
  <si>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</si>
  <si>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</si>
  <si>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</si>
  <si>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</si>
  <si>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</si>
  <si>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</si>
  <si>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</si>
  <si>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</si>
  <si>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</si>
  <si>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</si>
  <si>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</si>
  <si>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</si>
  <si>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</si>
  <si>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</si>
  <si>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</si>
  <si>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</si>
  <si>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</si>
  <si>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</si>
  <si>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</si>
  <si>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</si>
  <si>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</si>
  <si>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</si>
  <si>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</si>
  <si>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</si>
  <si>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</si>
  <si>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</si>
  <si>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</si>
  <si>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</si>
  <si>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</si>
  <si>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</si>
  <si>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</si>
  <si>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</si>
  <si>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</si>
  <si>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</si>
  <si>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</si>
  <si>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</si>
  <si>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</si>
  <si>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</si>
  <si>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</si>
  <si>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</si>
  <si>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</si>
  <si>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</si>
  <si>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</si>
  <si>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</si>
  <si>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</si>
  <si>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</si>
  <si>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</si>
  <si>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</si>
  <si>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</si>
  <si>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</si>
  <si>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</si>
  <si>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</si>
  <si>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</si>
  <si>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</si>
  <si>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</si>
  <si>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</si>
  <si>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</si>
  <si>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</si>
  <si>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</si>
  <si>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</si>
  <si>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</si>
  <si>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</si>
  <si>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</si>
  <si>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</si>
  <si>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</si>
  <si>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</si>
  <si>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</si>
  <si>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</si>
  <si>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</si>
  <si>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</si>
  <si>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</si>
  <si>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</si>
  <si>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</si>
  <si>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</si>
  <si>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</si>
  <si>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</si>
  <si>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</si>
  <si>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</si>
  <si>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</si>
  <si>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</si>
  <si>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</si>
  <si>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</si>
  <si>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</si>
  <si>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</si>
  <si>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</si>
  <si>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</si>
  <si>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</si>
  <si>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</si>
  <si>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</si>
  <si>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</si>
  <si>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</si>
  <si>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</si>
  <si>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</si>
  <si>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</si>
  <si>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</si>
  <si>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</si>
  <si>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</si>
  <si>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</si>
  <si>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</si>
  <si>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</si>
  <si>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</si>
  <si>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</si>
  <si>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</si>
  <si>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</si>
  <si>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</si>
  <si>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</si>
  <si>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</si>
  <si>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</si>
  <si>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</si>
  <si>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</si>
  <si>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</si>
  <si>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</si>
  <si>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</si>
  <si>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</si>
  <si>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</si>
  <si>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</si>
  <si>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</si>
  <si>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</si>
  <si>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</si>
  <si>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</si>
  <si>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</si>
  <si>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</si>
  <si>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</si>
  <si>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</si>
  <si>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</si>
  <si>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</si>
  <si>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</si>
  <si>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</si>
  <si>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</si>
  <si>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</si>
  <si>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</si>
  <si>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</si>
  <si>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</si>
  <si>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</si>
  <si>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</si>
  <si>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</si>
  <si>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</si>
  <si>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</si>
  <si>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</si>
  <si>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</si>
  <si>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</si>
  <si>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</si>
  <si>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</si>
  <si>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</si>
  <si>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</si>
  <si>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</si>
  <si>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</si>
  <si>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</si>
  <si>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</si>
  <si>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</si>
  <si>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</si>
  <si>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</si>
  <si>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</si>
  <si>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</si>
  <si>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</si>
  <si>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</si>
  <si>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</si>
  <si>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</si>
  <si>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</si>
  <si>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</si>
  <si>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</si>
  <si>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</si>
  <si>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</si>
  <si>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</si>
  <si>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</si>
  <si>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</si>
  <si>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</si>
  <si>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</si>
  <si>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</si>
  <si>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</si>
  <si>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</si>
  <si>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</si>
  <si>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</si>
  <si>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</si>
  <si>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</si>
  <si>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</si>
  <si>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</si>
  <si>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</si>
  <si>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</si>
  <si>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</si>
  <si>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</si>
  <si>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</si>
  <si>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</si>
  <si>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</si>
  <si>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</si>
  <si>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</si>
  <si>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</si>
  <si>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</si>
  <si>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</si>
  <si>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</si>
  <si>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</si>
  <si>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</si>
  <si>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</si>
  <si>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</si>
  <si>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</si>
  <si>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</si>
  <si>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</si>
  <si>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</si>
  <si>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</si>
  <si>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</si>
  <si>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</si>
  <si>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</si>
  <si>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</si>
  <si>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</si>
  <si>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</si>
  <si>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</si>
  <si>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</si>
  <si>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</si>
  <si>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</si>
  <si>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</si>
  <si>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</si>
  <si>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</si>
  <si>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</si>
  <si>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</si>
  <si>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</si>
  <si>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</si>
  <si>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</si>
  <si>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</si>
  <si>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</si>
  <si>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</si>
  <si>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</si>
  <si>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</si>
  <si>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</si>
  <si>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</si>
  <si>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</si>
  <si>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</si>
  <si>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</si>
  <si>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</si>
  <si>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</si>
  <si>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</si>
  <si>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</si>
  <si>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</si>
  <si>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</si>
  <si>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</si>
  <si>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</si>
  <si>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</si>
  <si>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</si>
  <si>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</si>
  <si>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</si>
  <si>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</si>
  <si>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</si>
  <si>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</si>
  <si>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</si>
  <si>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</si>
  <si>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</si>
  <si>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</si>
  <si>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</si>
  <si>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</si>
  <si>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</si>
  <si>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</si>
  <si>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</si>
  <si>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</si>
  <si>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</si>
  <si>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</si>
  <si>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</si>
  <si>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</si>
  <si>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</si>
  <si>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</si>
  <si>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</si>
  <si>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</si>
  <si>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</si>
  <si>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</si>
  <si>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</si>
  <si>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</si>
  <si>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</si>
  <si>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</si>
  <si>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</si>
  <si>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</si>
  <si>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</si>
  <si>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</si>
  <si>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</si>
  <si>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</si>
  <si>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</si>
  <si>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</si>
  <si>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</si>
  <si>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</si>
  <si>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</si>
  <si>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</si>
  <si>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</si>
  <si>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</si>
  <si>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</si>
  <si>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</si>
  <si>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</si>
  <si>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</si>
  <si>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</si>
  <si>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</si>
  <si>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</si>
  <si>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</si>
  <si>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</si>
  <si>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</si>
  <si>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</si>
  <si>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</si>
  <si>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</si>
  <si>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</si>
  <si>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</si>
  <si>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</si>
  <si>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</si>
  <si>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</si>
  <si>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</si>
  <si>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</si>
  <si>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</si>
  <si>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</si>
  <si>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</si>
  <si>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</si>
  <si>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</si>
  <si>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</si>
  <si>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</si>
  <si>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</si>
  <si>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</si>
  <si>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</si>
  <si>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</si>
  <si>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</si>
  <si>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</si>
  <si>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</si>
  <si>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</si>
  <si>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</si>
  <si>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</si>
  <si>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</si>
  <si>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</si>
  <si>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</si>
  <si>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</si>
  <si>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</si>
  <si>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</si>
  <si>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</si>
  <si>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</si>
  <si>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</si>
  <si>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</si>
  <si>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</si>
  <si>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</si>
  <si>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</si>
  <si>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</si>
  <si>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</si>
  <si>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</si>
  <si>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</si>
  <si>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</si>
  <si>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</si>
  <si>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</si>
  <si>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</si>
  <si>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</si>
  <si>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</si>
  <si>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</si>
  <si>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</si>
  <si>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</si>
  <si>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</si>
  <si>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</si>
  <si>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</si>
  <si>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</si>
  <si>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</si>
  <si>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</si>
  <si>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</si>
  <si>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</si>
  <si>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</si>
  <si>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</si>
  <si>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</si>
  <si>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</si>
  <si>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</si>
  <si>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</si>
  <si>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</si>
  <si>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</si>
  <si>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</si>
  <si>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</si>
  <si>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</si>
  <si>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</si>
  <si>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</si>
  <si>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</si>
  <si>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</si>
  <si>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</si>
  <si>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</si>
  <si>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</si>
  <si>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</si>
  <si>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</si>
  <si>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</si>
  <si>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</si>
  <si>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</si>
  <si>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</si>
  <si>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</si>
  <si>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</si>
  <si>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</si>
  <si>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</si>
  <si>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</si>
  <si>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</si>
  <si>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</si>
  <si>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</si>
  <si>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</si>
  <si>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</si>
  <si>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</si>
  <si>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</si>
  <si>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</si>
  <si>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</si>
  <si>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</si>
  <si>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</si>
  <si>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</si>
  <si>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</si>
  <si>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</si>
  <si>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</si>
  <si>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</si>
  <si>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</si>
  <si>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</si>
  <si>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</si>
  <si>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</si>
  <si>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</si>
  <si>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</si>
  <si>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</si>
  <si>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</si>
  <si>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</si>
  <si>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</si>
  <si>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</si>
  <si>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</si>
  <si>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</si>
  <si>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</si>
  <si>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</si>
  <si>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</si>
  <si>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</si>
  <si>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</si>
  <si>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</si>
  <si>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</si>
  <si>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</si>
  <si>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</si>
  <si>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</si>
  <si>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</si>
  <si>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</si>
  <si>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</si>
  <si>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</si>
  <si>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</si>
  <si>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</si>
  <si>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</si>
  <si>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</si>
  <si>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</si>
  <si>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</si>
  <si>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</si>
  <si>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</si>
  <si>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</si>
  <si>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</si>
  <si>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</si>
  <si>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</si>
  <si>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</si>
  <si>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</si>
  <si>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</si>
  <si>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</si>
  <si>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</si>
  <si>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</si>
  <si>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</si>
  <si>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</si>
  <si>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</si>
  <si>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</si>
  <si>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</si>
  <si>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</si>
  <si>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</si>
  <si>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</si>
  <si>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</si>
  <si>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</si>
  <si>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</si>
  <si>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</si>
  <si>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</si>
  <si>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</si>
  <si>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</si>
  <si>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</si>
  <si>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</si>
  <si>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</si>
  <si>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</si>
  <si>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</si>
  <si>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</si>
  <si>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</si>
  <si>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</si>
  <si>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</si>
  <si>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</si>
  <si>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</si>
  <si>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</si>
  <si>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</si>
  <si>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</si>
  <si>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</si>
  <si>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</si>
  <si>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</si>
  <si>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</si>
  <si>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</si>
  <si>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</si>
  <si>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</si>
  <si>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</si>
  <si>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</si>
  <si>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</si>
  <si>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</si>
  <si>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</si>
  <si>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</si>
  <si>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</si>
  <si>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</si>
  <si>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</si>
  <si>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</si>
  <si>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</si>
  <si>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</si>
  <si>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</si>
  <si>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</si>
  <si>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</si>
  <si>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</si>
  <si>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</si>
  <si>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</si>
  <si>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</si>
  <si>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</si>
  <si>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</si>
  <si>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</si>
  <si>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</si>
  <si>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</si>
  <si>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</si>
  <si>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</si>
  <si>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</si>
  <si>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</si>
  <si>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</si>
  <si>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</si>
  <si>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</si>
  <si>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</si>
  <si>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</si>
  <si>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</si>
  <si>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</si>
  <si>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</si>
  <si>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</si>
  <si>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</si>
  <si>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</si>
  <si>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</si>
  <si>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</si>
  <si>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</si>
  <si>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</si>
  <si>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</si>
  <si>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</si>
  <si>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</si>
  <si>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</si>
  <si>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</si>
  <si>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</si>
  <si>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</si>
  <si>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</si>
  <si>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</si>
  <si>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</si>
  <si>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</si>
  <si>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</si>
  <si>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</si>
  <si>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</si>
  <si>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</si>
  <si>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</si>
  <si>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</si>
  <si>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</si>
  <si>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</si>
  <si>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</si>
  <si>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</si>
  <si>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</si>
  <si>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</si>
  <si>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</si>
  <si>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</si>
  <si>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</si>
  <si>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</si>
  <si>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</si>
  <si>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</si>
  <si>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</si>
  <si>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</si>
  <si>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</si>
  <si>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</si>
  <si>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</si>
  <si>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</si>
  <si>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</si>
  <si>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</si>
  <si>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</si>
  <si>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</si>
  <si>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</si>
  <si>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</si>
  <si>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</si>
  <si>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</si>
  <si>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</si>
  <si>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</si>
  <si>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</si>
  <si>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</si>
  <si>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</si>
  <si>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</si>
  <si>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</si>
  <si>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</si>
  <si>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</si>
  <si>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</si>
  <si>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</si>
  <si>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</si>
  <si>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</si>
  <si>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</si>
  <si>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</si>
  <si>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</si>
  <si>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</si>
  <si>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</si>
  <si>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</si>
  <si>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</si>
  <si>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</si>
  <si>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</si>
  <si>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</si>
  <si>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</si>
  <si>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</si>
  <si>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</si>
  <si>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</si>
  <si>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</si>
  <si>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</si>
  <si>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</si>
  <si>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</si>
  <si>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</si>
  <si>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</si>
  <si>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</si>
  <si>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</si>
  <si>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</si>
  <si>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</si>
  <si>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</si>
  <si>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</si>
  <si>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</si>
  <si>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</si>
  <si>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</si>
  <si>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</si>
  <si>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</si>
  <si>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</si>
  <si>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</si>
  <si>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</si>
  <si>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</si>
  <si>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</si>
  <si>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</si>
  <si>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</si>
  <si>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</si>
  <si>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</si>
  <si>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</si>
  <si>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</si>
  <si>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</si>
  <si>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</si>
  <si>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</si>
  <si>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</si>
  <si>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</si>
  <si>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</si>
  <si>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</si>
  <si>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</si>
  <si>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</si>
  <si>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</si>
  <si>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</si>
  <si>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</si>
  <si>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</si>
  <si>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</si>
  <si>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</si>
  <si>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</si>
  <si>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</si>
  <si>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</si>
  <si>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</si>
  <si>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</si>
  <si>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</si>
  <si>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</si>
  <si>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</si>
  <si>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</si>
  <si>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</si>
  <si>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</si>
  <si>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</si>
  <si>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</si>
  <si>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</si>
  <si>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</si>
  <si>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</si>
  <si>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</si>
  <si>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</si>
  <si>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</si>
  <si>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</si>
  <si>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</si>
  <si>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</si>
  <si>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</si>
  <si>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</si>
  <si>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</si>
  <si>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</si>
  <si>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</si>
  <si>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</si>
  <si>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</si>
  <si>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</si>
  <si>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</si>
  <si>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</si>
  <si>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</si>
  <si>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</si>
  <si>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</si>
  <si>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</si>
  <si>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</si>
  <si>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</si>
  <si>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</si>
  <si>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</si>
  <si>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</si>
  <si>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</si>
  <si>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</si>
  <si>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</si>
  <si>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</si>
  <si>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</si>
  <si>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</si>
  <si>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</si>
  <si>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</si>
  <si>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</si>
  <si>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</si>
  <si>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</si>
  <si>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</si>
  <si>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</si>
  <si>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</si>
  <si>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</si>
  <si>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</si>
  <si>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</si>
  <si>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</si>
  <si>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</si>
  <si>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</si>
  <si>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</si>
  <si>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</si>
  <si>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</si>
  <si>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</si>
  <si>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</si>
  <si>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</si>
  <si>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</si>
  <si>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</si>
  <si>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</si>
  <si>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</si>
  <si>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</si>
  <si>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</si>
  <si>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</si>
  <si>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</si>
  <si>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</si>
  <si>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</si>
  <si>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</si>
  <si>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</si>
  <si>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</si>
  <si>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</si>
  <si>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</si>
  <si>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</si>
  <si>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</si>
  <si>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</si>
  <si>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</si>
  <si>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</si>
  <si>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</si>
  <si>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</si>
  <si>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</si>
  <si>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</si>
  <si>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</si>
  <si>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</si>
  <si>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</si>
  <si>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</si>
  <si>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</si>
  <si>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</si>
  <si>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</si>
  <si>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</si>
  <si>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</si>
  <si>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</si>
  <si>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</si>
  <si>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</si>
  <si>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</si>
  <si>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</si>
  <si>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</si>
  <si>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</si>
  <si>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</si>
  <si>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</si>
  <si>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</si>
  <si>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</si>
  <si>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</si>
  <si>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</si>
  <si>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</si>
  <si>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</si>
  <si>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</si>
  <si>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</si>
  <si>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</si>
  <si>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</si>
  <si>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</si>
  <si>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</si>
  <si>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</si>
  <si>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</si>
  <si>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</si>
  <si>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</si>
  <si>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</si>
  <si>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</si>
  <si>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</si>
  <si>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</si>
  <si>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</si>
  <si>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</si>
  <si>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</si>
  <si>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</si>
  <si>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</si>
  <si>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</si>
  <si>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</si>
  <si>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</si>
  <si>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</si>
  <si>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</si>
  <si>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</si>
  <si>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</si>
  <si>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</si>
  <si>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</si>
  <si>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</si>
  <si>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</si>
  <si>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</si>
  <si>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</si>
  <si>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</si>
  <si>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</si>
  <si>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</si>
  <si>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</si>
  <si>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</si>
  <si>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</si>
  <si>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</si>
  <si>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</si>
  <si>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</si>
  <si>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</si>
  <si>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</si>
  <si>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</si>
  <si>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</si>
  <si>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</si>
  <si>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</si>
  <si>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</si>
  <si>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</si>
  <si>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</si>
  <si>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</si>
  <si>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</si>
  <si>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</si>
  <si>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</si>
  <si>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</si>
  <si>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</si>
  <si>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</si>
  <si>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</si>
  <si>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</si>
  <si>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</si>
  <si>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</si>
  <si>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</si>
  <si>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</si>
  <si>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</si>
  <si>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</si>
  <si>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</si>
  <si>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</si>
  <si>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</si>
  <si>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</si>
  <si>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</si>
  <si>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</si>
  <si>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</si>
  <si>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</si>
  <si>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</si>
  <si>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</si>
  <si>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</si>
  <si>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</si>
  <si>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</si>
  <si>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</si>
  <si>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</si>
  <si>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</si>
  <si>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</si>
  <si>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</si>
  <si>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</si>
  <si>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</si>
  <si>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</si>
  <si>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</si>
  <si>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</si>
  <si>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</si>
  <si>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</si>
  <si>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</si>
  <si>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</si>
  <si>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</si>
  <si>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</si>
  <si>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</si>
  <si>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</si>
  <si>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</si>
  <si>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</si>
  <si>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</si>
  <si>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</si>
  <si>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</si>
  <si>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</si>
  <si>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</si>
  <si>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</si>
  <si>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</si>
  <si>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</si>
  <si>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</si>
  <si>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</si>
  <si>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</si>
  <si>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</si>
  <si>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</si>
  <si>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</si>
  <si>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</si>
  <si>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</si>
  <si>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</si>
  <si>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</si>
  <si>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</si>
  <si>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</si>
  <si>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</si>
  <si>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</si>
  <si>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</si>
  <si>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</si>
  <si>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</si>
  <si>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</si>
  <si>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</si>
  <si>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</si>
  <si>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</si>
  <si>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</si>
  <si>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</si>
  <si>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</si>
  <si>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</si>
  <si>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</si>
  <si>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</si>
  <si>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</si>
  <si>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</si>
  <si>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</si>
  <si>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</si>
  <si>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</si>
  <si>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</si>
  <si>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</si>
  <si>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</si>
  <si>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</si>
  <si>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</si>
  <si>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</si>
  <si>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</si>
  <si>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</si>
  <si>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</si>
  <si>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</si>
  <si>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</si>
  <si>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</si>
  <si>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</si>
  <si>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</si>
  <si>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</si>
  <si>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</si>
  <si>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</si>
  <si>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</si>
  <si>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</si>
  <si>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</si>
  <si>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</si>
  <si>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</si>
  <si>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</si>
  <si>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</si>
  <si>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</si>
  <si>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</si>
  <si>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</si>
  <si>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</si>
  <si>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</si>
  <si>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</si>
  <si>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</si>
  <si>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</si>
  <si>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</si>
  <si>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</si>
  <si>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</si>
  <si>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</si>
  <si>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</si>
  <si>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</si>
  <si>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</si>
  <si>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</si>
  <si>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</si>
  <si>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</si>
  <si>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</si>
  <si>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</si>
  <si>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</si>
  <si>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</si>
  <si>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</si>
  <si>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</si>
  <si>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</si>
  <si>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</si>
  <si>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</si>
  <si>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</si>
  <si>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</si>
  <si>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</si>
  <si>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</si>
  <si>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</si>
  <si>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</si>
  <si>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</si>
  <si>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</si>
  <si>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</si>
  <si>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</si>
  <si>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</si>
  <si>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</si>
  <si>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</si>
  <si>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</si>
  <si>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</si>
  <si>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</si>
  <si>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</si>
  <si>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</si>
  <si>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</si>
  <si>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</si>
  <si>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</si>
  <si>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</si>
  <si>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</si>
  <si>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</si>
  <si>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</si>
  <si>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</si>
  <si>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</si>
  <si>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</si>
  <si>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</si>
  <si>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</si>
  <si>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</si>
  <si>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</si>
  <si>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</si>
  <si>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</si>
  <si>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</si>
  <si>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</si>
  <si>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</si>
  <si>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</si>
  <si>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</si>
  <si>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</si>
  <si>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</si>
  <si>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</si>
  <si>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</si>
  <si>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</si>
  <si>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</si>
  <si>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</si>
  <si>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</si>
  <si>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</si>
  <si>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</si>
  <si>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</si>
  <si>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</si>
  <si>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</si>
  <si>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</si>
  <si>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</si>
  <si>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</si>
  <si>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</si>
  <si>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</si>
  <si>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</si>
  <si>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</si>
  <si>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</si>
  <si>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</si>
  <si>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</si>
  <si>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</si>
  <si>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</si>
  <si>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</si>
  <si>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</si>
  <si>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</si>
  <si>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</si>
  <si>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</si>
  <si>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</si>
  <si>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</si>
  <si>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</si>
  <si>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</si>
  <si>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</si>
  <si>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</si>
  <si>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</si>
  <si>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</si>
  <si>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</si>
  <si>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</si>
  <si>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</si>
  <si>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</si>
  <si>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</si>
  <si>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</si>
  <si>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</si>
  <si>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</si>
  <si>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</si>
  <si>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</si>
  <si>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</si>
  <si>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</si>
  <si>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</si>
  <si>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</si>
  <si>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</si>
  <si>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</si>
  <si>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</si>
  <si>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</si>
  <si>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</si>
  <si>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</si>
  <si>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</si>
  <si>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</si>
  <si>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</si>
  <si>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</si>
  <si>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</si>
  <si>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</si>
  <si>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</si>
  <si>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</si>
  <si>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</si>
  <si>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</si>
  <si>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</si>
  <si>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</si>
  <si>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</si>
  <si>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</si>
  <si>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</si>
  <si>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</si>
  <si>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</si>
  <si>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</si>
  <si>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</si>
  <si>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</si>
  <si>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</si>
  <si>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</si>
  <si>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</si>
  <si>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</si>
  <si>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</si>
  <si>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</si>
  <si>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</si>
  <si>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</si>
  <si>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</si>
  <si>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</si>
  <si>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</si>
  <si>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</si>
  <si>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</si>
  <si>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</si>
  <si>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</si>
  <si>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</si>
  <si>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</si>
  <si>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</si>
  <si>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</si>
  <si>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</si>
  <si>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</si>
  <si>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</si>
  <si>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</si>
  <si>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</si>
  <si>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</si>
  <si>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</si>
  <si>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</si>
  <si>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</si>
  <si>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</si>
  <si>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</si>
  <si>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</si>
  <si>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</si>
  <si>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</si>
  <si>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</si>
  <si>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</si>
  <si>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</si>
  <si>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</si>
  <si>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</si>
  <si>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</si>
  <si>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</si>
  <si>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</si>
  <si>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</si>
  <si>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</si>
  <si>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</si>
  <si>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</si>
  <si>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</si>
  <si>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</si>
  <si>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</si>
  <si>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</si>
  <si>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</si>
  <si>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</si>
  <si>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</si>
  <si>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</si>
  <si>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</si>
  <si>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</si>
  <si>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</si>
  <si>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</si>
  <si>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</si>
  <si>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</si>
  <si>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</si>
  <si>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</si>
  <si>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</si>
  <si>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</si>
  <si>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</si>
  <si>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</si>
  <si>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</si>
  <si>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</si>
  <si>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</si>
  <si>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</si>
  <si>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</si>
  <si>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</si>
  <si>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</si>
  <si>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</si>
  <si>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</si>
  <si>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</si>
  <si>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</si>
  <si>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</si>
  <si>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</si>
  <si>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</si>
  <si>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</si>
  <si>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</si>
  <si>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</si>
  <si>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</si>
  <si>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</si>
  <si>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</si>
  <si>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</si>
  <si>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</si>
  <si>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</si>
  <si>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</si>
  <si>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</si>
  <si>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</si>
  <si>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</si>
  <si>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</si>
  <si>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</si>
  <si>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</si>
  <si>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</si>
  <si>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</si>
  <si>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</si>
  <si>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</si>
  <si>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</si>
  <si>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</si>
  <si>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</si>
  <si>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</si>
  <si>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</si>
  <si>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</si>
  <si>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</si>
  <si>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</si>
  <si>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</si>
  <si>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</si>
  <si>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</si>
  <si>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</si>
  <si>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</si>
  <si>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</si>
  <si>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</si>
  <si>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</si>
  <si>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</si>
  <si>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</si>
  <si>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</si>
  <si>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</si>
  <si>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</si>
  <si>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</si>
  <si>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</si>
  <si>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</si>
  <si>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</si>
  <si>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</si>
  <si>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</si>
  <si>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</si>
  <si>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</si>
  <si>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</si>
  <si>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</si>
  <si>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</si>
  <si>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</si>
  <si>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</si>
  <si>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</si>
  <si>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</si>
  <si>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</si>
  <si>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</si>
  <si>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</si>
  <si>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</si>
  <si>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</si>
  <si>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</si>
  <si>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</si>
  <si>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</si>
  <si>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</si>
  <si>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</si>
  <si>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</si>
  <si>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</si>
  <si>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</si>
  <si>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</si>
  <si>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</si>
  <si>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</si>
  <si>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</si>
  <si>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</si>
  <si>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</si>
  <si>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</si>
  <si>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</si>
  <si>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</si>
  <si>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</si>
  <si>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</si>
  <si>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</si>
  <si>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</si>
  <si>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</si>
  <si>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</si>
  <si>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</si>
  <si>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</si>
  <si>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</si>
  <si>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</si>
  <si>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</si>
  <si>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</si>
  <si>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</si>
  <si>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</si>
  <si>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</si>
  <si>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</si>
  <si>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</si>
  <si>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</si>
  <si>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</si>
  <si>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</si>
  <si>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</si>
  <si>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</si>
  <si>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</si>
  <si>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</si>
  <si>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</si>
  <si>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</si>
  <si>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</si>
  <si>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</si>
  <si>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</si>
  <si>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</si>
  <si>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</si>
  <si>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</si>
  <si>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</si>
  <si>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</si>
  <si>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</si>
  <si>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</si>
  <si>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</si>
  <si>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</si>
  <si>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</si>
  <si>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</si>
  <si>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</si>
  <si>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</si>
  <si>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</si>
  <si>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</si>
  <si>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</si>
  <si>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</si>
  <si>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</si>
  <si>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</si>
  <si>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</si>
  <si>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</si>
  <si>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</si>
  <si>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</si>
  <si>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</si>
  <si>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</si>
  <si>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</si>
  <si>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</si>
  <si>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</si>
  <si>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</si>
  <si>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</si>
  <si>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</si>
  <si>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</si>
  <si>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</si>
  <si>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</si>
  <si>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</si>
  <si>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</si>
  <si>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</si>
  <si>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</si>
  <si>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</si>
  <si>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</si>
  <si>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</si>
  <si>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</si>
  <si>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</si>
  <si>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</si>
  <si>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</si>
  <si>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</si>
  <si>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</si>
  <si>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</si>
  <si>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</si>
  <si>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</si>
  <si>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</si>
  <si>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</si>
  <si>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</si>
  <si>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</si>
  <si>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</si>
  <si>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</si>
  <si>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</si>
  <si>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</si>
  <si>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</si>
  <si>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</si>
  <si>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</si>
  <si>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</si>
  <si>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</si>
  <si>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</si>
  <si>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</si>
  <si>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</si>
  <si>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</si>
  <si>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</si>
  <si>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</si>
  <si>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</si>
  <si>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</si>
  <si>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</si>
  <si>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</si>
  <si>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</si>
  <si>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</si>
  <si>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</si>
  <si>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</si>
  <si>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</si>
  <si>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</si>
  <si>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</si>
  <si>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</si>
  <si>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</si>
  <si>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</si>
  <si>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</si>
  <si>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</si>
  <si>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</si>
  <si>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</si>
  <si>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</si>
  <si>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</si>
  <si>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</si>
  <si>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</si>
  <si>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</si>
  <si>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</si>
  <si>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</si>
  <si>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</si>
  <si>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</si>
  <si>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</si>
  <si>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</si>
  <si>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</si>
  <si>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</si>
  <si>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</si>
  <si>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</si>
  <si>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</si>
  <si>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</si>
  <si>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</si>
  <si>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</si>
  <si>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</si>
  <si>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</si>
  <si>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</si>
  <si>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</si>
  <si>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</si>
  <si>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</si>
  <si>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</si>
  <si>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</si>
  <si>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</si>
  <si>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</si>
  <si>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</si>
  <si>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</si>
  <si>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</si>
  <si>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</si>
  <si>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</si>
  <si>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</si>
  <si>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</si>
  <si>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</si>
  <si>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</si>
  <si>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</si>
  <si>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</si>
  <si>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</si>
  <si>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</si>
  <si>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</si>
  <si>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</si>
  <si>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</si>
  <si>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</si>
  <si>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</si>
  <si>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</si>
  <si>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</si>
  <si>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</si>
  <si>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</si>
  <si>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</si>
  <si>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</si>
  <si>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</si>
  <si>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</si>
  <si>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</si>
  <si>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</si>
  <si>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</si>
  <si>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</si>
  <si>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</si>
  <si>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</si>
  <si>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</si>
  <si>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</si>
  <si>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</si>
  <si>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</si>
  <si>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</si>
  <si>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</si>
  <si>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</si>
  <si>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</si>
  <si>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</si>
  <si>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</si>
  <si>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</si>
  <si>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</si>
  <si>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</si>
  <si>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</si>
  <si>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</si>
  <si>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</si>
  <si>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</si>
  <si>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</si>
  <si>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</si>
  <si>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</si>
  <si>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</si>
  <si>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</si>
  <si>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</si>
  <si>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</si>
  <si>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</si>
  <si>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</si>
  <si>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</si>
  <si>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</si>
  <si>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</si>
  <si>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</si>
  <si>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</si>
  <si>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</si>
  <si>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</si>
  <si>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</si>
  <si>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</si>
  <si>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</si>
  <si>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</si>
  <si>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</si>
  <si>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</si>
  <si>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</si>
  <si>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</si>
  <si>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</si>
  <si>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</si>
  <si>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</si>
  <si>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</si>
  <si>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</si>
  <si>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</si>
  <si>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</si>
  <si>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</si>
  <si>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</si>
  <si>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</si>
  <si>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</si>
  <si>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</si>
  <si>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</si>
  <si>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</si>
  <si>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</si>
  <si>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</si>
  <si>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</si>
  <si>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</si>
  <si>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</si>
  <si>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</si>
  <si>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</si>
  <si>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</si>
  <si>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</si>
  <si>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</si>
  <si>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</si>
  <si>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</si>
  <si>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</si>
  <si>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</si>
  <si>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</si>
  <si>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</si>
  <si>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</si>
  <si>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</si>
  <si>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</si>
  <si>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</si>
  <si>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</si>
  <si>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</si>
  <si>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</si>
  <si>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</si>
  <si>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</si>
  <si>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</si>
  <si>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</si>
  <si>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</si>
  <si>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</si>
  <si>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</si>
  <si>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</si>
  <si>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</si>
  <si>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</si>
  <si>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</si>
  <si>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</si>
  <si>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</si>
  <si>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</si>
  <si>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</si>
  <si>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</si>
  <si>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</si>
  <si>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</si>
  <si>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</si>
  <si>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</si>
  <si>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</si>
  <si>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</si>
  <si>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</si>
  <si>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</si>
  <si>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</si>
  <si>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</si>
  <si>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</si>
  <si>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</si>
  <si>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</si>
  <si>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</si>
  <si>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</si>
  <si>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</si>
  <si>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</si>
  <si>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</si>
  <si>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</si>
  <si>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</si>
  <si>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</si>
  <si>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</si>
  <si>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</si>
  <si>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</si>
  <si>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</si>
  <si>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</si>
  <si>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</si>
  <si>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</si>
  <si>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</si>
  <si>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</si>
  <si>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</si>
  <si>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</si>
  <si>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</si>
  <si>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</si>
  <si>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</si>
  <si>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</si>
  <si>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</si>
  <si>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</si>
  <si>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</si>
  <si>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</si>
  <si>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</si>
  <si>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</si>
  <si>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</si>
  <si>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</si>
  <si>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</si>
  <si>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</si>
  <si>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</si>
  <si>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</si>
  <si>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</si>
  <si>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</si>
  <si>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</si>
  <si>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</si>
  <si>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</si>
  <si>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</si>
  <si>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</si>
  <si>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</si>
  <si>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</si>
  <si>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</si>
  <si>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</si>
  <si>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</si>
  <si>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</si>
  <si>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</si>
  <si>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</si>
  <si>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</si>
  <si>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</si>
  <si>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</si>
  <si>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</si>
  <si>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</si>
  <si>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</si>
  <si>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</si>
  <si>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</si>
  <si>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</si>
  <si>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</si>
  <si>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</si>
  <si>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</si>
  <si>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</si>
  <si>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</si>
  <si>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</si>
  <si>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</si>
  <si>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</si>
  <si>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</si>
  <si>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</si>
  <si>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</si>
  <si>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</si>
  <si>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</si>
  <si>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</si>
  <si>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</si>
  <si>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</si>
  <si>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</si>
  <si>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</si>
  <si>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</si>
  <si>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</si>
  <si>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</si>
  <si>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</si>
  <si>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</si>
  <si>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</si>
  <si>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</si>
  <si>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</si>
  <si>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</si>
  <si>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</si>
  <si>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</si>
  <si>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</si>
  <si>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</si>
  <si>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</si>
  <si>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</si>
  <si>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</si>
  <si>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</si>
  <si>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</si>
  <si>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</si>
  <si>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</si>
  <si>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</si>
  <si>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</si>
  <si>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</si>
  <si>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</si>
  <si>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</si>
  <si>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</si>
  <si>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</si>
  <si>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</si>
  <si>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</si>
  <si>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</si>
  <si>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</si>
  <si>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</si>
  <si>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</si>
  <si>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</si>
  <si>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</si>
  <si>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</si>
  <si>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</si>
  <si>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</si>
  <si>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</si>
  <si>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</si>
  <si>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</si>
  <si>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</si>
  <si>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</si>
  <si>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</si>
  <si>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</si>
  <si>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</si>
  <si>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</si>
  <si>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</si>
  <si>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</si>
  <si>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</si>
  <si>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</si>
  <si>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</si>
  <si>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</si>
  <si>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</si>
  <si>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</si>
  <si>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</si>
  <si>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</si>
  <si>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</si>
  <si>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</si>
  <si>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</si>
  <si>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</si>
  <si>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</si>
  <si>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</si>
  <si>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</si>
  <si>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</si>
  <si>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</si>
  <si>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</si>
  <si>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</si>
  <si>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</si>
  <si>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</si>
  <si>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</si>
  <si>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</si>
  <si>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</si>
  <si>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</si>
  <si>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</si>
  <si>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</si>
  <si>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</si>
  <si>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</si>
  <si>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</si>
  <si>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</si>
  <si>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</si>
  <si>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</si>
  <si>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</si>
  <si>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</si>
  <si>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</si>
  <si>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</si>
  <si>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</si>
  <si>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</si>
  <si>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</si>
  <si>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</si>
  <si>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</si>
  <si>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</si>
  <si>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</si>
  <si>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</si>
  <si>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</si>
  <si>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</si>
  <si>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</si>
  <si>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</si>
  <si>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</si>
  <si>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</si>
  <si>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</si>
  <si>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</si>
  <si>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</si>
  <si>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</si>
  <si>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</si>
  <si>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</si>
  <si>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</si>
  <si>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</si>
  <si>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</si>
  <si>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</si>
  <si>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</si>
  <si>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</si>
  <si>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</si>
  <si>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</si>
  <si>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</si>
  <si>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</si>
  <si>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</si>
  <si>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</si>
  <si>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</si>
  <si>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</si>
  <si>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</si>
  <si>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</si>
  <si>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</si>
  <si>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</si>
  <si>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</si>
  <si>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</si>
  <si>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</si>
  <si>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</si>
  <si>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</si>
  <si>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</si>
  <si>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</si>
  <si>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</si>
  <si>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</si>
  <si>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</si>
  <si>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</si>
  <si>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</si>
  <si>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</si>
  <si>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</si>
  <si>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</si>
  <si>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</si>
  <si>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</si>
  <si>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</si>
  <si>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</si>
  <si>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</si>
  <si>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</si>
  <si>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</si>
  <si>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</si>
  <si>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</si>
  <si>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</si>
  <si>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</si>
  <si>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</si>
  <si>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</si>
  <si>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</si>
  <si>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</si>
  <si>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</si>
  <si>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</si>
  <si>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</si>
  <si>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</si>
  <si>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</si>
  <si>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</si>
  <si>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</si>
  <si>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</si>
  <si>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</si>
  <si>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</si>
  <si>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</si>
  <si>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</si>
  <si>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</si>
  <si>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</si>
  <si>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</si>
  <si>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</si>
  <si>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</si>
  <si>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</si>
  <si>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</si>
  <si>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</si>
  <si>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</si>
  <si>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</si>
  <si>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</si>
  <si>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</si>
  <si>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</si>
  <si>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</si>
  <si>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</si>
  <si>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</si>
  <si>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</si>
  <si>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</si>
  <si>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</si>
  <si>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</si>
  <si>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</si>
  <si>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</si>
  <si>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</si>
  <si>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</si>
  <si>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</si>
  <si>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</si>
  <si>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</si>
  <si>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</si>
  <si>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</si>
  <si>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</si>
  <si>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</si>
  <si>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</si>
  <si>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</si>
  <si>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</si>
  <si>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</si>
  <si>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</si>
  <si>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</si>
  <si>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</si>
  <si>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</si>
  <si>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</si>
  <si>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</si>
  <si>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</si>
  <si>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</si>
  <si>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</si>
  <si>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</si>
  <si>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</si>
  <si>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</si>
  <si>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</si>
  <si>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</si>
  <si>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</si>
  <si>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</si>
  <si>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</si>
  <si>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</si>
  <si>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</si>
  <si>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</si>
  <si>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</si>
  <si>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</si>
  <si>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</si>
  <si>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</si>
  <si>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</si>
  <si>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</si>
  <si>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</si>
  <si>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</si>
  <si>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</si>
  <si>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</si>
  <si>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</si>
  <si>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</si>
  <si>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</si>
  <si>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</si>
  <si>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</si>
  <si>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</si>
  <si>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</si>
  <si>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</si>
  <si>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</si>
  <si>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</si>
  <si>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</si>
  <si>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</si>
  <si>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</si>
  <si>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</si>
  <si>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</si>
  <si>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</si>
  <si>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</si>
  <si>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</si>
  <si>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</si>
  <si>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</si>
  <si>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</si>
  <si>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</si>
  <si>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</si>
  <si>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</si>
  <si>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</si>
  <si>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</si>
  <si>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</si>
  <si>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</si>
  <si>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</si>
  <si>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</si>
  <si>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</si>
  <si>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</si>
  <si>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</si>
  <si>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</si>
  <si>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</si>
  <si>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</si>
  <si>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</si>
  <si>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</si>
  <si>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</si>
  <si>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</si>
  <si>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</si>
  <si>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</si>
  <si>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</si>
  <si>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</si>
  <si>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</si>
  <si>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</si>
  <si>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</si>
  <si>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</si>
  <si>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</si>
  <si>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</si>
  <si>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</si>
  <si>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</si>
  <si>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</si>
  <si>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</si>
  <si>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</si>
  <si>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</si>
  <si>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</si>
  <si>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</si>
  <si>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</si>
  <si>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</si>
  <si>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</si>
  <si>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</si>
  <si>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</si>
  <si>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</si>
  <si>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</si>
  <si>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</si>
  <si>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</si>
  <si>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</si>
  <si>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</si>
  <si>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</si>
  <si>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</si>
  <si>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</si>
  <si>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</si>
  <si>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</si>
  <si>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</si>
  <si>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</si>
  <si>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</si>
  <si>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</si>
  <si>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</si>
  <si>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</si>
  <si>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</si>
  <si>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</si>
  <si>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</si>
  <si>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</si>
  <si>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</si>
  <si>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</si>
  <si>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</si>
  <si>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</si>
  <si>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</si>
  <si>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</si>
  <si>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</si>
  <si>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</si>
  <si>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</si>
  <si>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</si>
  <si>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</si>
  <si>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</si>
  <si>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</si>
  <si>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</si>
  <si>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</si>
  <si>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</si>
  <si>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</si>
  <si>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</si>
  <si>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</si>
  <si>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</si>
  <si>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</si>
  <si>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</si>
  <si>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</si>
  <si>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</si>
  <si>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</si>
  <si>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</si>
  <si>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</si>
  <si>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</si>
  <si>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</si>
  <si>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</si>
  <si>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</si>
  <si>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</si>
  <si>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</si>
  <si>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</si>
  <si>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</si>
  <si>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</si>
  <si>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</si>
  <si>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</si>
  <si>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</si>
  <si>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</si>
  <si>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</si>
  <si>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</si>
  <si>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</si>
  <si>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</si>
  <si>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</si>
  <si>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</si>
  <si>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</si>
  <si>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</si>
  <si>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</si>
  <si>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</si>
  <si>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</si>
  <si>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</si>
  <si>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</si>
  <si>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</si>
  <si>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</si>
  <si>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</si>
  <si>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</si>
  <si>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</si>
  <si>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</si>
  <si>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</si>
  <si>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</si>
  <si>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</si>
  <si>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</si>
  <si>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</si>
  <si>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</si>
  <si>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</si>
  <si>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</si>
  <si>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</si>
  <si>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</si>
  <si>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</si>
  <si>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</si>
  <si>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</si>
  <si>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</si>
  <si>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</si>
  <si>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</si>
  <si>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</si>
  <si>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</si>
  <si>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</si>
  <si>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</si>
  <si>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</si>
  <si>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</si>
  <si>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</si>
  <si>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</si>
  <si>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</si>
  <si>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</si>
  <si>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</si>
  <si>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</si>
  <si>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</si>
  <si>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</si>
  <si>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</si>
  <si>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</si>
  <si>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</si>
  <si>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</si>
  <si>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</si>
  <si>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</si>
  <si>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</si>
  <si>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</si>
  <si>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</si>
  <si>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</si>
  <si>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</si>
  <si>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</si>
  <si>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</si>
  <si>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</si>
  <si>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</si>
  <si>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</si>
  <si>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</si>
  <si>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</si>
  <si>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</si>
  <si>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</si>
  <si>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</si>
  <si>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</si>
  <si>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</si>
  <si>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</si>
  <si>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</si>
  <si>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</si>
  <si>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</si>
  <si>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</si>
  <si>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</si>
  <si>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</si>
  <si>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</si>
  <si>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</si>
  <si>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</si>
  <si>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</si>
  <si>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</si>
  <si>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</si>
  <si>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</si>
  <si>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</si>
  <si>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</si>
  <si>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</si>
  <si>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</si>
  <si>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</si>
  <si>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</si>
  <si>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</si>
  <si>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</si>
  <si>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</si>
  <si>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</si>
  <si>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</si>
  <si>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</si>
  <si>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</si>
  <si>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</si>
  <si>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</si>
  <si>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</si>
  <si>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</si>
  <si>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</si>
  <si>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</si>
  <si>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</si>
  <si>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</si>
  <si>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</si>
  <si>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</si>
  <si>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</si>
  <si>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</si>
  <si>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</si>
  <si>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</si>
  <si>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</si>
  <si>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</si>
  <si>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</si>
  <si>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</si>
  <si>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</si>
  <si>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</si>
  <si>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</si>
  <si>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</si>
  <si>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</si>
  <si>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</si>
  <si>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</si>
  <si>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</si>
  <si>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</si>
  <si>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</si>
  <si>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</si>
  <si>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</si>
  <si>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</si>
  <si>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</si>
  <si>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</si>
  <si>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</si>
  <si>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</si>
  <si>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</si>
  <si>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</si>
  <si>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</si>
  <si>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</si>
  <si>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</si>
  <si>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</si>
  <si>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</si>
  <si>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</si>
  <si>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</si>
  <si>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</si>
  <si>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</si>
  <si>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</si>
  <si>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</si>
  <si>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</si>
  <si>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</si>
  <si>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</si>
  <si>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</si>
  <si>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</si>
  <si>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</si>
  <si>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</si>
  <si>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</si>
  <si>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</si>
  <si>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</si>
  <si>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</si>
  <si>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</si>
  <si>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</si>
  <si>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</si>
  <si>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</si>
  <si>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</si>
  <si>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</si>
  <si>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</si>
  <si>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</si>
  <si>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</si>
  <si>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</si>
  <si>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</si>
  <si>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</si>
  <si>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</si>
  <si>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</si>
  <si>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</si>
  <si>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</si>
  <si>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</si>
  <si>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</si>
  <si>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</si>
  <si>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</si>
  <si>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</si>
  <si>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</si>
  <si>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</si>
  <si>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</si>
  <si>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</si>
  <si>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</si>
  <si>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</si>
  <si>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</si>
  <si>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</si>
  <si>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</si>
  <si>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</si>
  <si>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</si>
  <si>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</si>
  <si>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</si>
  <si>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</si>
  <si>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</si>
  <si>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</si>
  <si>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</si>
  <si>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</si>
  <si>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</si>
  <si>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</si>
  <si>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</si>
  <si>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</si>
  <si>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</si>
  <si>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</si>
  <si>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</si>
  <si>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</si>
  <si>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</si>
  <si>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</si>
  <si>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</si>
  <si>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</si>
  <si>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</si>
  <si>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</si>
  <si>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</si>
  <si>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</si>
  <si>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</si>
  <si>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</si>
  <si>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</si>
  <si>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</si>
  <si>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</si>
  <si>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</si>
  <si>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</si>
  <si>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</si>
  <si>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</si>
  <si>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</si>
  <si>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</si>
  <si>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</si>
  <si>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</si>
  <si>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</si>
  <si>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</si>
  <si>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</si>
  <si>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</si>
  <si>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</si>
  <si>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</si>
  <si>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</si>
  <si>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</si>
  <si>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</si>
  <si>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</si>
  <si>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</si>
  <si>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</si>
  <si>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</si>
  <si>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</si>
  <si>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</si>
  <si>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</si>
  <si>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</si>
  <si>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</si>
  <si>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</si>
  <si>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</si>
  <si>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</si>
  <si>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</si>
  <si>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</si>
  <si>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</si>
  <si>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</si>
  <si>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</si>
  <si>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</si>
  <si>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</si>
  <si>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</si>
  <si>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</si>
  <si>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</si>
  <si>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</si>
  <si>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</si>
  <si>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</si>
  <si>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</si>
  <si>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</si>
  <si>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</si>
  <si>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</si>
  <si>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</si>
  <si>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</si>
  <si>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</si>
  <si>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</si>
  <si>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</si>
  <si>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</si>
  <si>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</si>
  <si>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</si>
  <si>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</si>
  <si>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</si>
  <si>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</si>
  <si>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</si>
  <si>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</si>
  <si>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</si>
  <si>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</si>
  <si>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</si>
  <si>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</si>
  <si>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</si>
  <si>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</si>
  <si>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</si>
  <si>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</si>
  <si>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</si>
  <si>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</si>
  <si>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</si>
  <si>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</si>
  <si>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</si>
  <si>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</si>
  <si>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</si>
  <si>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</si>
  <si>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</si>
  <si>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</si>
  <si>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</si>
  <si>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</si>
  <si>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</si>
  <si>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</si>
  <si>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</si>
  <si>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</si>
  <si>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</si>
  <si>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</si>
  <si>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</si>
  <si>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</si>
  <si>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</si>
  <si>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</si>
  <si>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</si>
  <si>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</si>
  <si>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</si>
  <si>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</si>
  <si>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</si>
  <si>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</si>
  <si>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</si>
  <si>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</si>
  <si>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</si>
  <si>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</si>
  <si>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</si>
  <si>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</si>
  <si>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</si>
  <si>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</si>
  <si>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</si>
  <si>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</si>
  <si>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</si>
  <si>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</si>
  <si>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</si>
  <si>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</si>
  <si>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</si>
  <si>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</si>
  <si>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</si>
  <si>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</si>
  <si>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</si>
  <si>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</si>
  <si>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</si>
  <si>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</si>
  <si>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</si>
  <si>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</si>
  <si>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</si>
  <si>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</si>
  <si>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</si>
  <si>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</si>
  <si>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</si>
  <si>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</si>
  <si>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</si>
  <si>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</si>
  <si>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</si>
  <si>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</si>
  <si>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</si>
  <si>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</si>
  <si>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</si>
  <si>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</si>
  <si>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</si>
  <si>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</si>
  <si>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</si>
  <si>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</si>
  <si>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</si>
  <si>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</si>
  <si>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</si>
  <si>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</si>
  <si>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</si>
  <si>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</si>
  <si>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</si>
  <si>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</si>
  <si>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</si>
  <si>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</si>
  <si>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</si>
  <si>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</si>
  <si>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</si>
  <si>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</si>
  <si>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</si>
  <si>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</si>
  <si>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</si>
  <si>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</si>
  <si>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</si>
  <si>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</si>
  <si>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</si>
  <si>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</si>
  <si>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</si>
  <si>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</si>
  <si>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</si>
  <si>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</si>
  <si>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</si>
  <si>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</si>
  <si>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</si>
  <si>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</si>
  <si>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</si>
  <si>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</si>
  <si>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</si>
  <si>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</si>
  <si>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</si>
  <si>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</si>
  <si>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</si>
  <si>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</si>
  <si>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</si>
  <si>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</si>
  <si>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</si>
  <si>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</si>
  <si>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</si>
  <si>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</si>
  <si>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</si>
  <si>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</si>
  <si>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</si>
  <si>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</si>
  <si>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</si>
  <si>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</si>
  <si>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</si>
  <si>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</si>
  <si>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</si>
  <si>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</si>
  <si>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</si>
  <si>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</si>
  <si>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</si>
  <si>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</si>
  <si>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</si>
  <si>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</si>
  <si>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</si>
  <si>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</si>
  <si>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</si>
  <si>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</si>
  <si>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</si>
  <si>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</si>
  <si>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</si>
  <si>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</si>
  <si>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</si>
  <si>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</si>
  <si>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</si>
  <si>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</si>
  <si>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</si>
  <si>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</si>
  <si>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</si>
  <si>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</si>
  <si>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</si>
  <si>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</si>
  <si>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</si>
  <si>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</si>
  <si>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</si>
  <si>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</si>
  <si>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</si>
  <si>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</si>
  <si>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</si>
  <si>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</si>
  <si>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</si>
  <si>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</si>
  <si>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</si>
  <si>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</si>
  <si>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</si>
  <si>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</si>
  <si>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</si>
  <si>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</si>
  <si>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</si>
  <si>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</si>
  <si>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</si>
  <si>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</si>
  <si>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</si>
  <si>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</si>
  <si>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</si>
  <si>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</si>
  <si>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</si>
  <si>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</si>
  <si>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</si>
  <si>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</si>
  <si>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</si>
  <si>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</si>
  <si>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</si>
  <si>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</si>
  <si>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</si>
  <si>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</si>
  <si>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</si>
  <si>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</si>
  <si>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</si>
  <si>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</si>
  <si>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</si>
  <si>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</si>
  <si>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</si>
  <si>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</si>
  <si>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</si>
  <si>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</si>
  <si>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</si>
  <si>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</si>
  <si>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</si>
  <si>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</si>
  <si>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</si>
  <si>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</si>
  <si>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</si>
  <si>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</si>
  <si>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</si>
  <si>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</si>
  <si>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</si>
  <si>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</si>
  <si>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</si>
  <si>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</si>
  <si>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</si>
  <si>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</si>
  <si>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</si>
  <si>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</si>
  <si>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</si>
  <si>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</si>
  <si>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</si>
  <si>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</si>
  <si>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</si>
  <si>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</si>
  <si>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</si>
  <si>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</si>
  <si>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</si>
  <si>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</si>
  <si>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</si>
  <si>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</si>
  <si>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</si>
  <si>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</si>
  <si>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</si>
  <si>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</si>
  <si>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</si>
  <si>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</si>
  <si>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</si>
  <si>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</si>
  <si>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</si>
  <si>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</si>
  <si>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</si>
  <si>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</si>
  <si>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</si>
  <si>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</si>
  <si>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</si>
  <si>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</si>
  <si>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</si>
  <si>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</si>
  <si>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</si>
  <si>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</si>
  <si>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</si>
  <si>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</si>
  <si>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</si>
  <si>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</si>
  <si>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</si>
  <si>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</si>
  <si>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</si>
  <si>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</si>
  <si>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</si>
  <si>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</si>
  <si>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</si>
  <si>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</si>
  <si>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</si>
  <si>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</si>
  <si>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</si>
  <si>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</si>
  <si>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</si>
  <si>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</si>
  <si>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</si>
  <si>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</si>
  <si>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</si>
  <si>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</si>
  <si>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</si>
  <si>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</si>
  <si>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</si>
  <si>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</si>
  <si>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</si>
  <si>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</si>
  <si>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</si>
  <si>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</si>
  <si>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</si>
  <si>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</si>
  <si>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</si>
  <si>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</si>
  <si>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</si>
  <si>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</si>
  <si>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</si>
  <si>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</si>
  <si>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</si>
  <si>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</si>
  <si>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</si>
  <si>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</si>
  <si>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</si>
  <si>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</si>
  <si>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</si>
  <si>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</si>
  <si>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</si>
  <si>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</si>
  <si>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</si>
  <si>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</si>
  <si>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</si>
  <si>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</si>
  <si>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</si>
  <si>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</si>
  <si>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</si>
  <si>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</si>
  <si>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</si>
  <si>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</si>
  <si>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</si>
  <si>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</si>
  <si>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</si>
  <si>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</si>
  <si>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</si>
  <si>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</si>
  <si>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</si>
  <si>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</si>
  <si>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</si>
  <si>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</si>
  <si>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</si>
  <si>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</si>
  <si>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</si>
  <si>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</si>
  <si>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</si>
  <si>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</si>
  <si>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</si>
  <si>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</si>
  <si>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</si>
  <si>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</si>
  <si>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</si>
  <si>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</si>
  <si>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</si>
  <si>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</si>
  <si>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</si>
  <si>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</si>
  <si>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</si>
  <si>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</si>
  <si>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</si>
  <si>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</si>
  <si>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</si>
  <si>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</si>
  <si>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</si>
  <si>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</si>
  <si>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</si>
  <si>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</si>
  <si>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</si>
  <si>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</si>
  <si>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</si>
  <si>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</si>
  <si>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</si>
  <si>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</si>
  <si>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</si>
  <si>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</si>
  <si>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</si>
  <si>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</si>
  <si>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</si>
  <si>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</si>
  <si>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</si>
  <si>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</si>
  <si>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</si>
  <si>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</si>
  <si>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</si>
  <si>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</si>
  <si>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</si>
  <si>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</si>
  <si>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</si>
  <si>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</si>
  <si>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</si>
  <si>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</si>
  <si>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</si>
  <si>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</si>
  <si>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</si>
  <si>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</si>
  <si>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</si>
  <si>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</si>
  <si>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</si>
  <si>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</si>
  <si>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</si>
  <si>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</si>
  <si>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</si>
  <si>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</si>
  <si>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</si>
  <si>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</si>
  <si>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</si>
  <si>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</si>
  <si>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</si>
  <si>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</si>
  <si>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</si>
  <si>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</si>
  <si>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</si>
  <si>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</si>
  <si>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</si>
  <si>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</si>
  <si>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</si>
  <si>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</si>
  <si>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</si>
  <si>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</si>
  <si>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</si>
  <si>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</si>
  <si>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</si>
  <si>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</si>
  <si>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</si>
  <si>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</si>
  <si>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</si>
  <si>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</si>
  <si>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</si>
  <si>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</si>
  <si>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</si>
  <si>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</si>
  <si>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</si>
  <si>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</si>
  <si>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</si>
  <si>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</si>
  <si>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</si>
  <si>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</si>
  <si>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</si>
  <si>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</si>
  <si>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</si>
  <si>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</si>
  <si>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</si>
  <si>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</si>
  <si>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</si>
  <si>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</si>
  <si>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</si>
  <si>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</si>
  <si>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</si>
  <si>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</si>
  <si>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</si>
  <si>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</si>
  <si>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</si>
  <si>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</si>
  <si>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</si>
  <si>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</si>
  <si>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</si>
  <si>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</si>
  <si>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</si>
  <si>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</si>
  <si>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</si>
  <si>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</si>
  <si>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</si>
  <si>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</si>
  <si>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</si>
  <si>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</si>
  <si>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</si>
  <si>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</si>
  <si>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</si>
  <si>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</si>
  <si>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</si>
  <si>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</si>
  <si>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</si>
  <si>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</si>
  <si>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</si>
  <si>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</si>
  <si>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</si>
  <si>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</si>
  <si>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</si>
  <si>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</si>
  <si>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</si>
  <si>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</si>
  <si>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</si>
  <si>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</si>
  <si>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</si>
  <si>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</si>
  <si>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</si>
  <si>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</si>
  <si>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</si>
  <si>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</si>
  <si>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</si>
  <si>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</si>
  <si>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</si>
  <si>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</si>
  <si>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</si>
  <si>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</si>
  <si>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</si>
  <si>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</si>
  <si>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</si>
  <si>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</si>
  <si>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</si>
  <si>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</si>
  <si>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</si>
  <si>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</si>
  <si>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</si>
  <si>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</si>
  <si>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</si>
  <si>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</si>
  <si>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</si>
  <si>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</si>
  <si>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</si>
  <si>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</si>
  <si>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</si>
  <si>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</si>
  <si>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</si>
  <si>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</si>
  <si>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</si>
  <si>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</si>
  <si>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</si>
  <si>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</si>
  <si>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</si>
  <si>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</si>
  <si>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</si>
  <si>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</si>
  <si>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</si>
  <si>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</si>
  <si>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</si>
  <si>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</si>
  <si>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</si>
  <si>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</si>
  <si>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</si>
  <si>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</si>
  <si>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</si>
  <si>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</si>
  <si>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</si>
  <si>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</si>
  <si>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</si>
  <si>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</si>
  <si>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</si>
  <si>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</si>
  <si>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</si>
  <si>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</si>
  <si>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</si>
  <si>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</si>
  <si>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</si>
  <si>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</si>
  <si>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</si>
  <si>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</si>
  <si>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</si>
  <si>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</si>
  <si>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</si>
  <si>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</si>
  <si>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</si>
  <si>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</si>
  <si>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</si>
  <si>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</si>
  <si>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</si>
  <si>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</si>
  <si>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</si>
  <si>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</si>
  <si>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</si>
  <si>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</si>
  <si>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</si>
  <si>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</si>
  <si>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</si>
  <si>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</si>
  <si>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</si>
  <si>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</si>
  <si>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</si>
  <si>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</si>
  <si>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</si>
  <si>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</si>
  <si>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</si>
  <si>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</si>
  <si>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</si>
  <si>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</si>
  <si>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</si>
  <si>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</si>
  <si>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</si>
  <si>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</si>
  <si>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</si>
  <si>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</si>
  <si>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</si>
  <si>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</si>
  <si>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</si>
  <si>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</si>
  <si>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</si>
  <si>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</si>
  <si>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</si>
  <si>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</si>
  <si>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</si>
  <si>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</si>
  <si>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</si>
  <si>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</si>
  <si>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</si>
  <si>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</si>
  <si>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</si>
  <si>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</si>
  <si>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</si>
  <si>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</si>
  <si>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</si>
  <si>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</si>
  <si>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</si>
  <si>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</si>
  <si>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</si>
  <si>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</si>
  <si>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</si>
  <si>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</si>
  <si>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</si>
  <si>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</si>
  <si>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</si>
  <si>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</si>
  <si>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</si>
  <si>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</si>
  <si>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</si>
  <si>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</si>
  <si>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</si>
  <si>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</si>
  <si>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</si>
  <si>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</si>
  <si>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</si>
  <si>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</si>
  <si>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</si>
  <si>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</si>
  <si>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</si>
  <si>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</si>
  <si>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</si>
  <si>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</si>
  <si>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</si>
  <si>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</si>
  <si>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</si>
  <si>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</si>
  <si>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</si>
  <si>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</si>
  <si>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</si>
  <si>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</si>
  <si>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</si>
  <si>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</si>
  <si>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</si>
  <si>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</si>
  <si>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</si>
  <si>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</si>
  <si>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</si>
  <si>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</si>
  <si>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</si>
  <si>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</si>
  <si>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</si>
  <si>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</si>
  <si>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</si>
  <si>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</si>
  <si>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</si>
  <si>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</si>
  <si>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</si>
  <si>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</si>
  <si>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</si>
  <si>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</si>
  <si>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</si>
  <si>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</si>
  <si>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</si>
  <si>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</si>
  <si>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</si>
  <si>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</si>
  <si>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</si>
  <si>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</si>
  <si>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</si>
  <si>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</si>
  <si>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</si>
  <si>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</si>
  <si>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</si>
  <si>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</si>
  <si>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</si>
  <si>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</si>
  <si>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</si>
  <si>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</si>
  <si>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</si>
  <si>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</si>
  <si>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</si>
  <si>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</si>
  <si>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</si>
  <si>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</si>
  <si>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</si>
  <si>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</si>
  <si>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</si>
  <si>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</si>
  <si>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</si>
  <si>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</si>
  <si>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</si>
  <si>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</si>
  <si>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</si>
  <si>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</si>
  <si>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</si>
  <si>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</si>
  <si>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</si>
  <si>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</si>
  <si>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</si>
  <si>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</si>
  <si>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</si>
  <si>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</si>
  <si>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</si>
  <si>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</si>
  <si>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</si>
  <si>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</si>
  <si>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</si>
  <si>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</si>
  <si>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</si>
  <si>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</si>
  <si>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</si>
  <si>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</si>
  <si>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</si>
  <si>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</si>
  <si>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</si>
  <si>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</si>
  <si>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</si>
  <si>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</si>
  <si>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</si>
  <si>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</si>
  <si>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</si>
  <si>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</si>
  <si>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</si>
  <si>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</si>
  <si>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</si>
  <si>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</si>
  <si>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</si>
  <si>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</si>
  <si>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</si>
  <si>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</si>
  <si>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</si>
  <si>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</si>
  <si>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</si>
  <si>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</si>
  <si>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</si>
  <si>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</si>
  <si>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</si>
  <si>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</si>
  <si>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</si>
  <si>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</si>
  <si>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</si>
  <si>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</si>
  <si>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</si>
  <si>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</si>
  <si>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</si>
  <si>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</si>
  <si>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</si>
  <si>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</si>
  <si>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</si>
  <si>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</si>
  <si>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</si>
  <si>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</si>
  <si>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</si>
  <si>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</si>
  <si>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</si>
  <si>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</si>
  <si>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</si>
  <si>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</si>
  <si>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</si>
  <si>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</si>
  <si>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</si>
  <si>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</si>
  <si>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</si>
  <si>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</si>
  <si>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</si>
  <si>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</si>
  <si>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</si>
  <si>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</si>
  <si>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</si>
  <si>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</si>
  <si>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</si>
  <si>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</si>
  <si>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</si>
  <si>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</si>
  <si>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</si>
  <si>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</si>
  <si>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</si>
  <si>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</si>
  <si>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</si>
  <si>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</si>
  <si>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</si>
  <si>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</si>
  <si>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</si>
  <si>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</si>
  <si>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</si>
  <si>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</si>
  <si>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</si>
  <si>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</si>
  <si>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</si>
  <si>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</si>
  <si>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</si>
  <si>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</si>
  <si>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</si>
  <si>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</si>
  <si>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</si>
  <si>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</si>
  <si>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</si>
  <si>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</si>
  <si>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</si>
  <si>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</si>
  <si>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</si>
  <si>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</si>
  <si>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</si>
  <si>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</si>
  <si>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</si>
  <si>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</si>
  <si>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</si>
  <si>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</si>
  <si>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</si>
  <si>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</si>
  <si>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</si>
  <si>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</si>
  <si>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</si>
  <si>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</si>
  <si>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</si>
  <si>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</si>
  <si>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</si>
  <si>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</si>
  <si>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</si>
  <si>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</si>
  <si>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</si>
  <si>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</si>
  <si>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</si>
  <si>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</si>
  <si>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</si>
  <si>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</si>
  <si>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</si>
  <si>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</si>
  <si>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</si>
  <si>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</si>
  <si>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</si>
  <si>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</si>
  <si>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</si>
  <si>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</si>
  <si>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</si>
  <si>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</si>
  <si>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</si>
  <si>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</si>
  <si>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</si>
  <si>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</si>
  <si>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</si>
  <si>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</si>
  <si>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</si>
  <si>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</si>
  <si>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</si>
  <si>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</si>
  <si>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</si>
  <si>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</si>
  <si>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</si>
  <si>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</si>
  <si>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</si>
  <si>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</si>
  <si>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</si>
  <si>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</si>
  <si>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</si>
  <si>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</si>
  <si>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</si>
  <si>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</si>
  <si>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</si>
  <si>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</si>
  <si>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</si>
  <si>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</si>
  <si>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</si>
  <si>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</si>
  <si>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</si>
  <si>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</si>
  <si>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</si>
  <si>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</si>
  <si>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</si>
  <si>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</si>
  <si>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</si>
  <si>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</si>
  <si>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</si>
  <si>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</si>
  <si>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</si>
  <si>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</si>
  <si>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</si>
  <si>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</si>
  <si>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</si>
  <si>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</si>
  <si>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</si>
  <si>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</si>
  <si>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</si>
  <si>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</si>
  <si>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</si>
  <si>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</si>
  <si>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</si>
  <si>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</si>
  <si>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</si>
  <si>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</si>
  <si>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</si>
  <si>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</si>
  <si>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</si>
  <si>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</si>
  <si>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</si>
  <si>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</si>
  <si>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</si>
  <si>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</si>
  <si>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</si>
  <si>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</si>
  <si>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</si>
  <si>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</si>
  <si>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</si>
  <si>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</si>
  <si>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</si>
  <si>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</si>
  <si>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</si>
  <si>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</si>
  <si>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</si>
  <si>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</si>
  <si>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</si>
  <si>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</si>
  <si>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</si>
  <si>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</si>
  <si>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</si>
  <si>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</si>
  <si>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</si>
  <si>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</si>
  <si>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</si>
  <si>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</si>
  <si>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</si>
  <si>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</si>
  <si>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</si>
  <si>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</si>
  <si>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</si>
  <si>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</si>
  <si>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</si>
  <si>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</si>
  <si>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</si>
  <si>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</si>
  <si>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</si>
  <si>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</si>
  <si>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</si>
  <si>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</si>
  <si>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</si>
  <si>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</si>
  <si>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</si>
  <si>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</si>
  <si>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</si>
  <si>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</si>
  <si>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</si>
  <si>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</si>
  <si>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</si>
  <si>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</si>
  <si>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</si>
  <si>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</si>
  <si>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</si>
  <si>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</si>
  <si>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</si>
  <si>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</si>
  <si>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</si>
  <si>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</si>
  <si>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</si>
  <si>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</si>
  <si>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</si>
  <si>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</si>
  <si>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</si>
  <si>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</si>
  <si>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</si>
  <si>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</si>
  <si>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</si>
  <si>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</si>
  <si>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</si>
  <si>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</si>
  <si>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</si>
  <si>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</si>
  <si>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</si>
  <si>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</si>
  <si>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</si>
  <si>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</si>
  <si>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</si>
  <si>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</si>
  <si>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</si>
  <si>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</si>
  <si>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</si>
  <si>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</si>
  <si>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</si>
  <si>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</si>
  <si>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</si>
  <si>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</si>
  <si>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</si>
  <si>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</si>
  <si>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</si>
  <si>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</si>
  <si>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</si>
  <si>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</si>
  <si>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</si>
  <si>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</si>
  <si>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</si>
  <si>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</si>
  <si>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</si>
  <si>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</si>
  <si>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</si>
  <si>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</si>
  <si>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</si>
  <si>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</si>
  <si>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</si>
  <si>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</si>
  <si>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</si>
  <si>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</si>
  <si>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</si>
  <si>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</si>
  <si>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</si>
  <si>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</si>
  <si>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</si>
  <si>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</si>
  <si>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</si>
  <si>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</si>
  <si>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</si>
  <si>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</si>
  <si>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</si>
  <si>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</si>
  <si>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</si>
  <si>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</si>
  <si>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</si>
  <si>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</si>
  <si>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</si>
  <si>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</si>
  <si>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</si>
  <si>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</si>
  <si>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</si>
  <si>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</si>
  <si>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</si>
  <si>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</si>
  <si>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</si>
  <si>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</si>
  <si>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</si>
  <si>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</si>
  <si>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</si>
  <si>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</si>
  <si>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</si>
  <si>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</si>
  <si>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</si>
  <si>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</si>
  <si>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</si>
  <si>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</si>
  <si>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</si>
  <si>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</si>
  <si>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</si>
  <si>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</si>
  <si>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</si>
  <si>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</si>
  <si>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</si>
  <si>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</si>
  <si>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</si>
  <si>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</si>
  <si>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</si>
  <si>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</si>
  <si>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</si>
  <si>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</si>
  <si>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</si>
  <si>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</si>
  <si>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</si>
  <si>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</si>
  <si>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</si>
  <si>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</si>
  <si>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</si>
  <si>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</si>
  <si>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</si>
  <si>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</si>
  <si>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</si>
  <si>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</si>
  <si>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</si>
  <si>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</si>
  <si>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</si>
  <si>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</si>
  <si>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</si>
  <si>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</si>
  <si>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</si>
  <si>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</si>
  <si>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</si>
  <si>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</si>
  <si>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</si>
  <si>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</si>
  <si>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</si>
  <si>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</si>
  <si>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</si>
  <si>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</si>
  <si>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</si>
  <si>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</si>
  <si>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</si>
  <si>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</si>
  <si>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</si>
  <si>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</si>
  <si>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</si>
  <si>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</si>
  <si>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</si>
  <si>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</si>
  <si>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</si>
  <si>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</si>
  <si>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</si>
  <si>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</si>
  <si>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</si>
  <si>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</si>
  <si>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</si>
  <si>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</si>
  <si>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</si>
  <si>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</si>
  <si>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</si>
  <si>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</si>
  <si>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</si>
  <si>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</si>
  <si>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</si>
  <si>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</si>
  <si>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</si>
  <si>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</si>
  <si>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</si>
  <si>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</si>
  <si>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</si>
  <si>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</si>
  <si>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</si>
  <si>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</si>
  <si>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</si>
  <si>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</si>
  <si>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</si>
  <si>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</si>
  <si>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</si>
  <si>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</si>
  <si>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</si>
  <si>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</si>
  <si>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</si>
  <si>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</si>
  <si>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</si>
  <si>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</si>
  <si>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</si>
  <si>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</si>
  <si>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</si>
  <si>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</si>
  <si>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</si>
  <si>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</si>
  <si>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</si>
  <si>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</si>
  <si>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</si>
  <si>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</si>
  <si>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</si>
  <si>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</si>
  <si>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</si>
  <si>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</si>
  <si>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</si>
  <si>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</si>
  <si>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</si>
  <si>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</si>
  <si>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</si>
  <si>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</si>
  <si>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</si>
  <si>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</si>
  <si>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</si>
  <si>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</si>
  <si>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</si>
  <si>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</si>
  <si>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</si>
  <si>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</si>
  <si>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</si>
  <si>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</si>
  <si>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</si>
  <si>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</si>
  <si>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</si>
  <si>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</si>
  <si>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</si>
  <si>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</si>
  <si>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</si>
  <si>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</si>
  <si>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</si>
  <si>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</si>
  <si>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</si>
  <si>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</si>
  <si>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</si>
  <si>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</si>
  <si>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</si>
  <si>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</si>
  <si>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</si>
  <si>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</si>
  <si>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</si>
  <si>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</si>
  <si>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</si>
  <si>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</si>
  <si>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</si>
  <si>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</si>
  <si>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</si>
  <si>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</si>
  <si>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</si>
  <si>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</si>
  <si>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</si>
  <si>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</si>
  <si>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</si>
  <si>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</si>
  <si>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</si>
  <si>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</si>
  <si>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</si>
  <si>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</si>
  <si>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</si>
  <si>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</si>
  <si>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</si>
  <si>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</si>
  <si>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</si>
  <si>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</si>
  <si>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</si>
  <si>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</si>
  <si>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</si>
  <si>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</si>
  <si>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</si>
  <si>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</si>
  <si>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</si>
  <si>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</si>
  <si>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</si>
  <si>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</si>
  <si>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</si>
  <si>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</si>
  <si>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</si>
  <si>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</si>
  <si>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</si>
  <si>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</si>
  <si>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</si>
  <si>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</si>
  <si>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</si>
  <si>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</si>
  <si>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</si>
  <si>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</si>
  <si>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</si>
  <si>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</si>
  <si>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</si>
  <si>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</si>
  <si>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</si>
  <si>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</si>
  <si>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</si>
  <si>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</si>
  <si>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</si>
  <si>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</si>
  <si>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</si>
  <si>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</si>
  <si>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</si>
  <si>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</si>
  <si>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</si>
  <si>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</si>
  <si>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</si>
  <si>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</si>
  <si>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</si>
  <si>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</si>
  <si>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</si>
  <si>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</si>
  <si>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</si>
  <si>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</si>
  <si>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</si>
  <si>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</si>
  <si>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</si>
  <si>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</si>
  <si>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</si>
  <si>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</si>
  <si>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</si>
  <si>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</si>
  <si>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</si>
  <si>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</si>
  <si>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</si>
  <si>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</si>
  <si>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</si>
  <si>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</si>
  <si>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</si>
  <si>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</si>
  <si>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</si>
  <si>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</si>
  <si>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</si>
  <si>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</si>
  <si>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</si>
  <si>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</si>
  <si>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</si>
  <si>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</si>
  <si>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</si>
  <si>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</si>
  <si>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</si>
  <si>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</si>
  <si>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</si>
  <si>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</si>
  <si>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</si>
  <si>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</si>
  <si>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</si>
  <si>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</si>
  <si>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</si>
  <si>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</si>
  <si>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</si>
  <si>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</si>
  <si>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</si>
  <si>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</si>
  <si>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</si>
  <si>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</si>
  <si>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</si>
  <si>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</si>
  <si>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</si>
  <si>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</si>
  <si>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</si>
  <si>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</si>
  <si>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</si>
  <si>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</si>
  <si>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</si>
  <si>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</si>
  <si>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</si>
  <si>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</si>
  <si>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</si>
  <si>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</si>
  <si>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</si>
  <si>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</si>
  <si>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</si>
  <si>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</si>
  <si>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</si>
  <si>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</si>
  <si>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</si>
  <si>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</si>
  <si>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</si>
  <si>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</si>
  <si>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</si>
  <si>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</si>
  <si>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</si>
  <si>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</si>
  <si>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</si>
  <si>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</si>
  <si>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</si>
  <si>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</si>
  <si>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</si>
  <si>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</si>
  <si>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</si>
  <si>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</si>
  <si>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</si>
  <si>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</si>
  <si>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</si>
  <si>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</si>
  <si>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</si>
  <si>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</si>
  <si>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</si>
  <si>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</si>
  <si>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</si>
  <si>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</si>
  <si>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</si>
  <si>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</si>
  <si>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</si>
  <si>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</si>
  <si>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</si>
  <si>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</si>
  <si>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</si>
  <si>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</si>
  <si>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</si>
  <si>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</si>
  <si>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</si>
  <si>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</si>
  <si>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</si>
  <si>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</si>
  <si>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</si>
  <si>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</si>
  <si>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</si>
  <si>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</si>
  <si>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</si>
  <si>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</si>
  <si>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</si>
  <si>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</si>
  <si>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</si>
  <si>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</si>
  <si>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</si>
  <si>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</si>
  <si>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</si>
  <si>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</si>
  <si>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</si>
  <si>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</si>
  <si>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</si>
  <si>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</si>
  <si>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</si>
  <si>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</si>
  <si>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</si>
  <si>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</si>
  <si>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</si>
  <si>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</si>
  <si>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</si>
  <si>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</si>
  <si>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</si>
  <si>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</si>
  <si>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</si>
  <si>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</si>
  <si>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</si>
  <si>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</si>
  <si>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</si>
  <si>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</si>
  <si>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</si>
  <si>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</si>
  <si>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</si>
  <si>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</si>
  <si>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</si>
  <si>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</si>
  <si>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</si>
  <si>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</si>
  <si>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</si>
  <si>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</si>
  <si>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</si>
  <si>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</si>
  <si>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</si>
  <si>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</si>
  <si>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</si>
  <si>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</si>
  <si>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</si>
  <si>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</si>
  <si>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</si>
  <si>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</si>
  <si>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</si>
  <si>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</si>
  <si>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</si>
  <si>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</si>
  <si>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</si>
  <si>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</si>
  <si>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</si>
  <si>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</si>
  <si>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</si>
  <si>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</si>
  <si>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</si>
  <si>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</si>
  <si>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</si>
  <si>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</si>
  <si>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</si>
  <si>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</si>
  <si>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</si>
  <si>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</si>
  <si>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</si>
  <si>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</si>
  <si>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</si>
  <si>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</si>
  <si>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</si>
  <si>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</si>
  <si>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</si>
  <si>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</si>
  <si>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</si>
  <si>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</si>
  <si>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</si>
  <si>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</si>
  <si>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</si>
  <si>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</si>
  <si>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</si>
  <si>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</si>
  <si>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</si>
  <si>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</si>
  <si>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</si>
  <si>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</si>
  <si>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</si>
  <si>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</si>
  <si>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</si>
  <si>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</si>
  <si>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</si>
  <si>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</si>
  <si>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</si>
  <si>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</si>
  <si>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</si>
  <si>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</si>
  <si>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</si>
  <si>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</si>
  <si>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</si>
  <si>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</si>
  <si>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</si>
  <si>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</si>
  <si>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</si>
  <si>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</si>
  <si>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</si>
  <si>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</si>
  <si>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</si>
  <si>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</si>
  <si>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</si>
  <si>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</si>
  <si>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</si>
  <si>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</si>
  <si>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</si>
  <si>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</si>
  <si>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</si>
  <si>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</si>
  <si>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</si>
  <si>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</si>
  <si>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</si>
  <si>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</si>
  <si>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</si>
  <si>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</si>
  <si>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</si>
  <si>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</si>
  <si>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</si>
  <si>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</si>
  <si>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</si>
  <si>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</si>
  <si>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</si>
  <si>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</si>
  <si>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</si>
  <si>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</si>
  <si>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</si>
  <si>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</si>
  <si>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</si>
  <si>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</si>
  <si>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</si>
  <si>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</si>
  <si>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</si>
  <si>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</si>
  <si>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</si>
  <si>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</si>
  <si>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</si>
  <si>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</si>
  <si>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</si>
  <si>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</si>
  <si>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</si>
  <si>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</si>
  <si>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</si>
  <si>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</si>
  <si>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</si>
  <si>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</si>
  <si>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</si>
  <si>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</si>
  <si>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</si>
  <si>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</si>
  <si>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</si>
  <si>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</si>
  <si>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</si>
  <si>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</si>
  <si>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</si>
  <si>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</si>
  <si>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</si>
  <si>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</si>
  <si>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</si>
  <si>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</si>
  <si>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</si>
  <si>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</si>
  <si>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</si>
  <si>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</si>
  <si>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</si>
  <si>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</si>
  <si>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</si>
  <si>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</si>
  <si>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</si>
  <si>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</si>
  <si>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</si>
  <si>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</si>
  <si>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40 min </t>
  </si>
  <si>
    <t>PCM-20251202-00000934</t>
  </si>
  <si>
    <t xml:space="preserve">ETA 55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</si>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</sst>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330.62780081018718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45993.576226736113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45993.576226736113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45993.576226504629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45993.576226504629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45993.576226736113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45993.576226736113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45993.576226736113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45993.576226736113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45993.576226736113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45993.576226736113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45993.576226736113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45993.576226736113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45993.576226736113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45993.576226736113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45993.576226736113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45993.576226736113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45993.576226736113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45993.576226736113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45993.576226736113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45993.576226736113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45993.576226736113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45993.576226736113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45993.576226736113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45993.576226736113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45993.576226736113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45993.576226736113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45993.576226736113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45993.576226736113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45993.576226736113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45993.576226736113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45993.576226736113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45993.576226736113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45993.576226736113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45993.576226736113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45993.576226736113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45993.576226736113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45993.576226736113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45993.576226736113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45993.576226736113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45993.576226736113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45993.576226736113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45993.576226736113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45993.576226736113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45993.576226736113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45993.576226736113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45993.576226736113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45993.576226736113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45993.576226736113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45993.576226736113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45993.576226736113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45993.576226736113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45993.576226736113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45993.576226736113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45993.576226736113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45993.576226736113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45993.576226736113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45993.576226736113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45993.576226736113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45993.576226736113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45993.576226736113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45993.576226736113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45993.576226736113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45993.576226736113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45993.576226736113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45993.576226736113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45993.576226736113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45993.576226736113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45993.576226736113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45993.576226736113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45993.576226736113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45993.576226736113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45993.576226736113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45993.576226736113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45993.576226736113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45993.576226736113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45993.576226736113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45993.576226736113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45993.576226736113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45993.576226736113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45993.576226736113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45993.576226736113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45993.576226736113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45993.576226736113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45993.576226736113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45993.576226736113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45993.576226736113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45993.576226736113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45993.576226736113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45993.576226736113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45993.576226736113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45993.576226736113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45993.576226736113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45993.576226736113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45993.576226736113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45993.576226736113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45993.576226736113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45993.576226736113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45993.576226736113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45993.576226736113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45993.576226736113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45993.576226736113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45993.576226736113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45993.576226736113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45993.576226736113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45993.576226736113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45993.576226736113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45993.576226736113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45993.576226736113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45993.576226736113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45993.576226736113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45993.576226736113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45993.576226736113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45993.576226736113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45993.576226736113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45993.576226736113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45993.576226736113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45993.576226736113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45993.576226736113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45993.576226736113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45993.576226736113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45993.576226736113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45993.576226736113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45993.576226736113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45993.576226736113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45993.576226736113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45993.576226736113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45993.576226736113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45993.576226736113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45993.576226736113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45993.576226736113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45993.576226736113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45993.576226736113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45993.576226736113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45993.576226736113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45993.576226736113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45993.576226736113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45993.576226736113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45993.576226736113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45993.576226736113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45993.576226736113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45993.576226736113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45993.576226736113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45993.576226736113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45993.576226736113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45993.576226736113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45993.576226736113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45993.576226736113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45993.576226736113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45993.576226736113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45993.576226736113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45993.576226736113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45993.576226736113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45993.576226736113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45993.576226736113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45993.576226736113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45993.576226736113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45993.576226736113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45993.576226736113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45993.576226736113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45993.576226736113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45993.576226736113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45993.576226736113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45993.576226736113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45993.576226736113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45993.576226736113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45993.576226736113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45993.576226736113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45993.576226736113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45993.576226736113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45993.576226736113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45993.576226736113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45993.576226736113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45993.576226736113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45993.576226736113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45993.576226736113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45993.576226736113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45993.576226736113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45993.576226736113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45993.576226736113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45993.576226736113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45993.576226736113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45993.576226736113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45993.576226736113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45993.576226736113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45993.576226736113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45993.576226736113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45993.576226736113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45993.576226736113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45993.576226736113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45993.576226736113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45993.576226736113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45993.576226736113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45993.576226736113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45993.576226736113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45993.576226736113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45993.576226736113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45993.576226736113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45993.576226736113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45993.576226736113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45993.576226736113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45993.576226736113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45993.576226736113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45993.576226736113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45993.576226736113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45993.576226736113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45993.576226736113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45993.576226736113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45993.576226736113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45993.576226736113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45993.576226736113</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BA90E0EE-50F7-4307-816B-B49C3685929D}"/>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168.57638877315185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9.1888077546318527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0.13646979167242534</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21896</v>
      </c>
      <c r="E6" s="99" t="s">
        <v>39106</v>
      </c>
      <c r="F6" s="100">
        <v>45993.559918981482</v>
      </c>
      <c r="G6" s="101">
        <f ca="1">IFERROR(NOW()-F6,"-")</f>
        <v>1.6307754631270654E-2</v>
      </c>
      <c r="H6" s="100">
        <v>45993.553668981483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45993.576226736113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45993.576226736113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45993.576226736113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45993.576226736113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45993.576226736113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45993.576226736113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45993.576226736113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45993.576226736113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45993.576226736113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45993.576226736113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45993.576226736113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45993.576226736113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45993.576226736113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45993.576226736113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45993.576226736113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45993.576226736113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45993.576226736113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45993.576226736113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45993.576226736113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45993.576226736113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45993.576226736113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45993.576226736113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45993.576226736113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45993.576226736113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45993.576226736113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45993.576226736113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45993.576226736113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45993.576226736113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45993.576226736113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45993.576226736113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45993.576226736113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45993.576226736113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45993.576226736113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45993.576226736113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45993.576226736113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45993.576226736113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45993.576226736113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45993.576226736113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45993.576226736113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45993.576226736113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45993.576226736113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45993.576226736113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45993.576226736113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45993.576226736113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45993.576226736113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45993.576226736113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45993.576226736113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45993.576226736113</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45993.576226736113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45993.576226736113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45993.576226736113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45993.576226736113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45993.576226736113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45993.576226736113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45993.576226736113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45993.576226736113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45993.576226736113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45993.576226736113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45993.576226736113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45993.576226736113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45993.576226736113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45993.576226736113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45993.576226736113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45993.576226736113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45993.576226736113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45993.576226736113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45993.576226736113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45993.576226736113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45993.576226736113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45993.576226736113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45993.576226736113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45993.576226736113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45993.576226736113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45993.576226736113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45993.576226736113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45993.576226736113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45993.576226736113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45993.576226736113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45993.576226736113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45993.576226736113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45993.576226736113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45993.576226736113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45993.576226736113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45993.576226736113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45993.576226736113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45993.576226736113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45993.576226736113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45993.576226736113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45993.576226736113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45993.576226736113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45993.576226736113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45993.576226736113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45993.576226736113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45993.576226736113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45993.576226736113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45993.576226736113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45993.576226736113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45993.576226736113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45993.576226736113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45993.576226736113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45993.576226736113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45993.576226736113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45993.576226736113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45993.576226736113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45993.576226736113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45993.576226736113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45993.576226736113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45993.576226736113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45993.576226736113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45993.576226736113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45993.576226736113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45993.576226736113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45993.576226736113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45993.576226736113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45993.576226736113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45993.576226736113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45993.576226736113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45993.576226736113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45993.576226736113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45993.576226736113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45993.576226736113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45993.576226736113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45993.576226736113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45993.576226736113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45993.576226736113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45993.576226736113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45993.576226736113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45993.576226736113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45993.576226736113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45993.576226736113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45993.576226736113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45993.576226736113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45993.576226736113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45993.576226736113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45993.576226736113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45993.576226736113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45993.576226736113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45993.576226736113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45993.576226736113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45993.576226736113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45993.576226736113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45993.576226736113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45993.576226736113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45993.576226736113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45993.576226736113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45993.576226736113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45993.576226736113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45993.576226736113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45993.576226736113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45993.576226736113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45993.576226736113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45993.576226736113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45993.576226736113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45993.576226736113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45993.576226736113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45993.576226736113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45993.576226736113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45993.576226736113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45993.576226736113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45993.576226736113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45993.576226736113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45993.576226736113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45993.576226736113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45993.576226736113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45993.576226736113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45993.576226736113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45993.576226736113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45993.576226736113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45993.576226736113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45993.576226736113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45993.576226736113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45993.576226736113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45993.576226736113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45993.576226736113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45993.576226736113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45993.576226736113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45993.576226736113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45993.576226736113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45993.576226736113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45993.576226736113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45993.576226736113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45993.576226736113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45993.576226736113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45993.576226736113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45993.576226736113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45993.576226736113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45993.576226736113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45993.576226736113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45993.576226736113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45993.576226736113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45993.576226736113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45993.576226736113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45993.576226736113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45993.576226736113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45993.576226736113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45993.576226736113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45993.576226736113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45993.576226736113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45993.576226736113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45993.576226736113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45993.576226736113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45993.576226736113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45993.576226736113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45993.576226736113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45993.576226736113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45993.576226736113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45993.576226736113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45993.576226736113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45993.576226736113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45993.576226736113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45993.576226736113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45993.576226736113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45993.576226736113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45993.576226736113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45993.576226736113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45993.576226736113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45993.576226736113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45993.576226736113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45993.576226736113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45993.576226736113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45993.576226736113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45993.576226736113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45993.576226736113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45993.576226736113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45993.576226736113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45993.576226736113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45993.576226736113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45993.576226736113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45993.576226736113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45993.576226736113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45993.576226736113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45993.576226736113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45993.576226736113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45993.576226736113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45993.576226736113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45993.576226736113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45993.576226736113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45993.576226736113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45993.576226736113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45993.576226736113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45993.576226736113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45993.576226736113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45993.576226736113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45993.576226736113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45993.576226736113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45993.576226736113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45993.576226736113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45993.576226736113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45993.576226736113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45993.576226736113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45993.576226736113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45993.576226736113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45993.576226736113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45993.576226736113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45993.576226736113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45993.576226736113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45993.576226736113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45993.576226736113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45993.576226736113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45993.576226736113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45993.576226736113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45993.576226736113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45993.576226736113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45993.576226736113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45993.576226736113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45993.576226736113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45993.576226736113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45993.576226736113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45993.576226736113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45993.576226736113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45993.576226736113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45993.576226736113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45993.576226736113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45993.576226736113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45993.576226736113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45993.576226736113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45993.576226736113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45993.576226736113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45993.576226736113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45993.576226736113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45993.576226736113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45993.576226736113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45993.576226736113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45993.576226736113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45993.576226736113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45993.576226736113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45993.576226736113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45993.576226736113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45993.576226736113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45993.576226736113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45993.576226736113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45993.576226736113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45993.576226736113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45993.576226736113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45993.576226736113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45993.576226736113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45993.576226736113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45993.576226736113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45993.576226736113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45993.576226736113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45993.576226736113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45993.576226736113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45993.576226736113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45993.576226736113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45993.576226736113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45993.576226736113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45993.576226736113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45993.576226736113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45993.576226736113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45993.576226736113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45993.576226736113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45993.576226736113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45993.576226736113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45993.576226736113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45993.576226736113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45993.576226736113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45993.576226736113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45993.576226736113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45993.576226736113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45993.576226736113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45993.576226736113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45993.576226736113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45993.576226736113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45993.576226736113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45993.576226736113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45993.576226736113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45993.576226736113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45993.576226736113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45993.576226736113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45993.576226736113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45993.576226736113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45993.576226736113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45993.576226736113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45993.576226736113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45993.576226736113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45993.576226736113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45993.576226736113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45993.576226736113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45993.576226736113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45993.576226736113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45993.576226736113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45993.576226736113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45993.576226736113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45993.576226736113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45993.576226736113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45993.576226736113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45993.576226736113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45993.576226736113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45993.576226736113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45993.576226736113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45993.576226736113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45993.576226736113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45993.576226736113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45993.576226736113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45993.576226736113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45993.576226736113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45993.576226736113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45993.576226736113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45993.576226736113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45993.576226736113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45993.576226736113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45993.576226736113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45993.576226736113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45993.576226736113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45993.576226736113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45993.576226736113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45993.576226736113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45993.576226736113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45993.576226736113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45993.576226736113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45993.576226736113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45993.576226736113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45993.576226736113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45993.576226736113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45993.576226736113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45993.576226736113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45993.576226736113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45993.576226736113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45993.576226736113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45993.576226736113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45993.576226736113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45993.576226736113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45993.576226736113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45993.576226736113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45993.576226736113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45993.576226736113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45993.576226736113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45993.576226736113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45993.576226736113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45993.576226736113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45993.576226736113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45993.576226736113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45993.576226736113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45993.576226736113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45993.576226736113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45993.576226736113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45993.576226736113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45993.576226736113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45993.576226736113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45993.576226736113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45993.576226736113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45993.576226736113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45993.576226736113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45993.576226736113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45993.576226736113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45993.576226736113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45993.576226736113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45993.576226736113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45993.576226736113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45993.576226736113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45993.576226736113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45993.576226736113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45993.576226736113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45993.576226736113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45993.576226736113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45993.576226736113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45993.576226736113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45993.576226736113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45993.576226736113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45993.576226736113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45993.576226736113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45993.576226736113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45993.576226736113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45993.576226736113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45993.576226736113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45993.576226736113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45993.576226736113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45993.576226736113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45993.576226736113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45993.576226736113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45993.576226736113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45993.576226736113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45993.576226736113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45993.576226736113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45993.576226736113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45993.576226736113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45993.576226736113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45993.576226736113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45993.576226736113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45993.576226736113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45993.576226736113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45993.576226736113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45993.576226736113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45993.576226736113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45993.576226736113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45993.576226736113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45993.576226736113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45993.576226736113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45993.576226736113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45993.576226736113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45993.576226736113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45993.576226736113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45993.576226736113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45993.576226736113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45993.576226736113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45993.576226736113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45993.576226736113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45993.576226736113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45993.576226736113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45993.576226736113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45993.576226736113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45993.576226736113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45993.576226736113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45993.576226736113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45993.576226736113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45993.576226736113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45993.576226736113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45993.576226736113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45993.576226736113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45993.576226736113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45993.576226736113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45993.576226736113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45993.576226736113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45993.576226736113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45993.576226736113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45993.576226736113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45993.576226736113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45993.576226736113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45993.576226736113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45993.576226736113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45993.576226736113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45993.576226736113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45993.576226736113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45993.576226736113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45993.576226736113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45993.576226736113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45993.576226736113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45993.576226736113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45993.576226736113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45993.576226736113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45993.576226736113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45993.576226736113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45993.576226736113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45993.576226736113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45993.576226736113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45993.576226736113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45993.576226736113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45993.576226736113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45993.576226736113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45993.576226736113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45993.576226736113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45993.576226736113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45993.576226736113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45993.576226736113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45993.576226736113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45993.576226736113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45993.576226736113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45993.576226736113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45993.576226736113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45993.576226736113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45993.576226736113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45993.576226736113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45993.576226736113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45993.576226736113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45993.576226736113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45993.576226736113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45993.576226736113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45993.576226736113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45993.576226736113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45993.576226736113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45993.576226736113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45993.576226736113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45993.576226736113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45993.576226736113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45993.576226736113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45993.576226736113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45993.576226736113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45993.576226736113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45993.576226736113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45993.576226736113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45993.576226736113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45993.576226736113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45993.576226736113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45993.576226736113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45993.576226736113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45993.576226736113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45993.576226736113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45993.576226736113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45993.576226736113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45993.576226736113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45993.576226736113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45993.576226736113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45993.576226736113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45993.576226736113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45993.576226736113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45993.576226736113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45993.576226736113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45993.576226736113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45993.576226736113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45993.576226736113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45993.576226736113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45993.576226736113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45993.576226736113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45993.576226736113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45993.576226736113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45993.576226736113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45993.576226736113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45993.576226736113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45993.576226736113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45993.576226736113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45993.576226736113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45993.576226736113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45993.576226736113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45993.576226736113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45993.576226736113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45993.576226736113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45993.576226736113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45993.576226736113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45993.576226736113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45993.576226736113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45993.576226736113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45993.576226736113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45993.576226736113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45993.576226736113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45993.576226736113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45993.576226736113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45993.576226736113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45993.576226736113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45993.576226736113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45993.576226736113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45993.576226736113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45993.576226736113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45993.576226736113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45993.576226736113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45993.576226736113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45993.576226736113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45993.576226736113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45993.576226736113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45993.576226736113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45993.576226736113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45993.576226736113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45993.576226736113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45993.576226736113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45993.576226736113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45993.576226736113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45993.576226736113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45993.576226736113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45993.576226736113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45993.576226736113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45993.576226736113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45993.576226736113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45993.576226736113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45993.576226736113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45993.576226736113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45993.576226736113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45993.576226736113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45993.576226736113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45993.576226736113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45993.576226736113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45993.576226736113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45993.576226736113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45993.576226736113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45993.576226736113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45993.576226736113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45993.576226736113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45993.576226736113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45993.576226736113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45993.576226736113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45993.576226736113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45993.576226736113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45993.576226736113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45993.576226736113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45993.576226736113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45993.576226736113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45993.576226736113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45993.576226736113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45993.576226736113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45993.576226736113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45993.576226736113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45993.576226736113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45993.576226736113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45993.576226736113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45993.576226736113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45993.576226736113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45993.576226736113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45993.576226736113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45993.576226736113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45993.576226736113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45993.576226736113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45993.576226736113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45993.576226736113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45993.576226736113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45993.576226736113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45993.576226736113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45993.576226736113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45993.576226736113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45993.576226736113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45993.576226736113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45993.576226736113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45993.576226736113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45993.576226736113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45993.576226736113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45993.576226736113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45993.576226736113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45993.576226736113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45993.576226736113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45993.576226736113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45993.576226736113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45993.576226736113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45993.576226736113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45993.576226736113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45993.576226736113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45993.576226736113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45993.576226736113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45993.576226736113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45993.576226736113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45993.576226736113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45993.576226736113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45993.576226736113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45993.576226736113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45993.576226736113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45993.576226736113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45993.576226736113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45993.576226736113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45993.576226736113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45993.576226736113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45993.576226736113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45993.576226736113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45993.576226736113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45993.576226736113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45993.576226736113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45993.576226736113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45993.576226736113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45993.576226736113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45993.576226736113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45993.576226736113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45993.576226736113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45993.576226736113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45993.576226736113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45993.576226736113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45993.576226736113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45993.576226736113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45993.576226736113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45993.576226736113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45993.576226736113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45993.576226736113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45993.576226736113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45993.576226736113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45993.576226736113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45993.576226736113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45993.576226736113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45993.576226736113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45993.576226736113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45993.576226736113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45993.576226736113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45993.576226736113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45993.576226736113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45993.576226736113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45993.576226736113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45993.576226736113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45993.576226736113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45993.576226736113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45993.576226736113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45993.576226736113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45993.576226736113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45993.576226736113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45993.576226736113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45993.576226736113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45993.576226736113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45993.576226736113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45993.576226736113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45993.576226736113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45993.576226736113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45993.576226736113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45993.576226736113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45993.576226736113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45993.576226736113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45993.576226736113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45993.576226736113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45993.576226736113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45993.576226736113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45993.576226736113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45993.576226736113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45993.576226736113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45993.576226736113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45993.576226736113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45993.576226736113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45993.576226736113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45993.576226736113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45993.576226736113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45993.576226736113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45993.576226736113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45993.576226736113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45993.576226736113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45993.576226736113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45993.576226736113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45993.576226736113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45993.576226736113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45993.576226736113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45993.576226736113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45993.576226736113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45993.576226736113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45993.576226736113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45993.576226736113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45993.576226736113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45993.576226736113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45993.576226736113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45993.576226736113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45993.576226736113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45993.576226736113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45993.576226736113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45993.576226736113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45993.576226736113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45993.576226736113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45993.576226736113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45993.576226736113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45993.576226736113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45993.576226736113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45993.576226736113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45993.576226736113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45993.576226736113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45993.576226736113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45993.576226736113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45993.576226736113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45993.576226736113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45993.576226736113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45993.576226736113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45993.576226736113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45993.576226736113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45993.576226736113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45993.576226736113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45993.576226736113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45993.576226736113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45993.576226736113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45993.576226736113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45993.576226736113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45993.576226736113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45993.576226736113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45993.576226736113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45993.576226736113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45993.576226736113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45993.576226736113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45993.576226736113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45993.576226736113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45993.576226736113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45993.576226736113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45993.576226736113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45993.576226736113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45993.576226736113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45993.576226736113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45993.576226736113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45993.576226736113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45993.576226736113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45993.576226736113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45993.576226736113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45993.576226736113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45993.576226736113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45993.576226736113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45993.576226736113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45993.576226736113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45993.576226736113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45993.576226736113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45993.576226736113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45993.576226736113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45993.576226736113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45993.576226736113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45993.576226736113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45993.576226736113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45993.576226736113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45993.576226736113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45993.576226736113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45993.576226736113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45993.576226736113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45993.576226736113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45993.576226736113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45993.576226736113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45993.576226736113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45993.576226736113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45993.576226736113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45993.576226736113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45993.576226736113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45993.576226736113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45993.576226736113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45993.576226736113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45993.576226736113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45993.576226736113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45993.576226736113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45993.576226736113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45993.576226736113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45993.576226736113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45993.576226736113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45993.576226736113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45993.576226736113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45993.576226736113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45993.576226736113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45993.576226736113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45993.576226736113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45993.576226736113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45993.576226736113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45993.576226736113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45993.576226736113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45993.576226736113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45993.576226736113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45993.576226736113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45993.576226736113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45993.576226736113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45993.576226736113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45993.576226736113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45993.576226736113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45993.576226736113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45993.576226736113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45993.576226736113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45993.576226736113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45993.576226736113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45993.576226736113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45993.576226736113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45993.576226736113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45993.576226736113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45993.576226736113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45993.576226736113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45993.576226736113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45993.576226736113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45993.576226736113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45993.576226736113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45993.576226736113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45993.576226736113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45993.576226736113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45993.576226736113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45993.576226736113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45993.576226736113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45993.576226736113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45993.576226736113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45993.576226736113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45993.576226736113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45993.576226736113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45993.576226736113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45993.576226736113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45993.576226736113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45993.576226736113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45993.576226736113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45993.576226736113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45993.576226736113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45993.576226736113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45993.576226736113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45993.576226736113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45993.576226736113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45993.576226736113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45993.576226736113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45993.576226736113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45993.576226736113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45993.576226736113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45993.576226736113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45993.576226736113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45993.576226736113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45993.576226736113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45993.576226736113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45993.576226736113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45993.576226736113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45993.576226736113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45993.576226736113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45993.576226736113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45993.576226736113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45993.576226736113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45993.576226736113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45993.576226736113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45993.576226736113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45993.576226736113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45993.576226736113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45993.576226736113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45993.576226736113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45993.576226736113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45993.576226736113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45993.576226736113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45993.576226736113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45993.576226736113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45993.576226736113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45993.576226736113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45993.576226736113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45993.576226736113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45993.576226736113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45993.576226736113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45993.576226736113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45993.576226736113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45993.576226736113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45993.576226736113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45993.576226736113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45993.576226736113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45993.576226736113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45993.576226736113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45993.576226736113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45993.576226736113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45993.576226736113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45993.576226736113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45993.576226736113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45993.576226736113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45993.576226736113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45993.576226736113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45993.576226736113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45993.576226736113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45993.576226736113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45993.576226736113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45993.576226736113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45993.576226736113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45993.576226736113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45993.576226736113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45993.576226736113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45993.576226736113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45993.576226736113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45993.576226736113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45993.576226736113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45993.576226736113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45993.576226736113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45993.576226736113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45993.576226736113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45993.576226736113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45993.576226736113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45993.576226736113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45993.576226736113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45993.576226736113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45993.576226736113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45993.576226736113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45993.576226736113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45993.576226736113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45993.576226736113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45993.576226736113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45993.576226736113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45993.576226736113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45993.576226736113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45993.576226736113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45993.576226736113</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290.09550914351712</v>
      </c>
      <c r="H2" s="92">
        <v>45703.474768518521</v>
      </c>
      <c r="I2" s="92" t="str">
        <f>IFERROR(VLOOKUP(D2,DB!A:F,6,0),"")</f>
        <v>SCECO</v>
      </c>
      <c r="J2" s="92" t="str">
        <f>IFERROR(VLOOKUP(D2,DB!A:G,7,0),"")</f>
        <v>Dead</v>
      </c>
      <c r="K2" s="94" t="s">
        <v>39197</v>
      </c>
      <c r="L2" s="88" t="str">
        <f>IFERROR(VLOOKUP(D2,DB!A:I,9,0),"")</f>
        <v>Latis</v>
      </c>
    </row>
    <row r="3" spans="1:16" ht="15" customHeight="1">
      <c r="A3" s="110"/>
      <c r="B3" s="88" t="str">
        <f>IFERROR(VLOOKUP(D3,DB!A:K,11,0),"")</f>
        <v/>
      </c>
      <c r="C3" s="90"/>
      <c r="D3" s="88"/>
      <c r="E3" s="91"/>
      <c r="F3" s="92"/>
      <c r="G3" s="93">
        <f t="shared" ref="G3:G62" ca="1" si="0">IFERROR(NOW()-F3,"")</f>
        <v>45993.576226736113</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45993.576226736113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45993.576226736113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45993.576226736113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45993.576226736113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45993.576226736113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45993.576226736113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45993.576226736113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45993.576226736113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45993.576226736113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45993.576226736113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45993.576226736113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45993.576226736113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45993.576226736113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45993.576226736113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45993.576226736113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45993.576226736113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45993.576226736113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45993.576226736113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45993.576226736113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45993.576226736113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45993.576226736113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45993.576226736113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45993.576226736113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45993.576226736113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45993.576226736113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45993.576226736113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45993.576226736113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45993.576226736113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45993.576226736113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45993.576226736113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45993.576226736113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45993.576226736113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45993.576226736113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45993.576226736113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45993.576226736113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45993.576226736113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45993.576226736113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45993.576226736113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45993.576226736113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45993.576226736113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45993.576226736113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45993.576226736113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45993.576226736113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45993.576226736113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45993.576226736113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45993.576226736113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45993.576226736113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45993.576226736113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45993.576226736113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45993.576226736113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45993.576226736113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45993.576226736113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45993.576226736113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45993.576226736113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45993.576226736113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45993.576226736113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45993.576226736113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45993.576226736113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45993.576226736113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45993.576226736113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45993.576226736113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45993.576226736113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45993.576226736113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45993.576226736113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45993.576226736113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45993.576226736113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45993.576226736113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45993.576226736113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45993.576226736113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45993.576226736113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45993.576226736113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45993.576226736113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45993.576226736113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45993.576226736113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45993.576226736113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45993.576226736113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45993.576226736113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45993.576226736113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45993.576226736113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45993.576226736113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45993.576226736113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45993.576226736113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45993.576226736113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45993.576226736113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45993.576226736113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45993.576226736113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45993.576226736113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45993.576226736113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45993.576226736113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45993.576226736113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45993.576226736113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45993.576226736113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45993.576226736113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45993.576226736113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45993.576226736113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45993.576226736113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45993.576226736113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45993.576226736113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45993.576226736113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45993.576226736113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45993.576226736113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45993.576226736113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45993.576226736113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45993.576226736113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45993.576226736113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45993.576226736113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45993.576226736113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45993.576226736113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45993.576226736113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45993.576226736113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45993.576226736113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45993.576226736113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45993.576226736113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45993.576226736113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45993.576226736113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45993.576226736113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45993.576226736113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45993.576226736113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45993.576226736113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45993.576226736113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45993.576226736113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45993.576226736113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45993.576226736113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45993.576226736113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45993.576226736113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45993.576226736113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45993.576226736113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45993.576226736113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45993.576226736113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45993.576226736113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45993.576226736113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45993.576226736113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45993.576226736113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45993.576226736113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45993.576226736113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45993.576226736113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45993.576226736113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45993.576226736113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45993.576226736113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45993.576226736113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45993.576226736113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45993.576226736113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45993.576226736113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45993.576226736113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45993.576226736113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45993.576226736113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45993.576226736113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45993.576226736113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45993.576226736113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45993.576226736113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45993.576226736113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45993.576226736113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45993.576226736113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45993.576226736113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45993.576226736113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45993.576226736113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45993.576226736113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45993.576226736113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45993.576226736113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45993.576226736113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45993.576226736113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45993.576226736113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45993.576226736113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45993.576226736113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45993.576226736113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45993.576226736113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45993.576226736113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45993.576226736113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45993.576226736113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45993.576226736113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45993.576226736113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45993.576226736113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45993.576226736113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45993.576226736113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45993.576226736113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45993.576226736113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45993.576226736113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45993.576226736113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45993.576226736113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45993.576226736113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45993.576226736113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45993.576226736113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45993.576226736113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45993.576226736113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45993.576226736113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45993.576226736113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45993.576226736113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45993.576226736113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45993.576226736113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45993.576226736113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45993.576226736113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45993.576226736113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45993.576226736113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45993.576226736113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45993.576226736113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45993.576226736113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45993.576226736113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45993.576226736113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45993.576226736113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45993.576226736113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45993.576226736113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45993.576226736113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45993.576226736113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45993.576226736113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45993.576226736113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45993.576226736113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45993.576226736113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45993.576226736113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45993.576226736113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45993.576226736113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45993.576226736113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45993.576226736113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45993.576226736113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45993.576226736113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45993.576226736113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45993.576226736113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45993.576226736113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45993.576226736113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45993.576226736113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45993.576226736113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45993.576226736113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45993.576226736113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45993.576226736113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45993.576226736113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45993.576226736113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45993.576226736113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45993.576226736113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45993.576226736113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45993.576226736113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45993.576226736113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45993.576226736113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45993.576226736113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45993.576226736113</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101.744166550925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67.387349421296676</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44.915115625000908</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12.202928124999744</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0.18011562500032596</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0.11981446759455139</v>
      </c>
      <c r="H7" s="38">
        <v>45993.450636574074</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45993.576226504629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45993.576226504629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45993.576226504629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45993.576226504629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45993.576226504629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45993.576226504629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45993.576226504629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45993.576226504629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45993.576226504629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45993.576226504629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45993.576226504629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45993.576226504629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45993.576226504629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45993.576226504629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45993.576226504629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45993.576226504629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45993.576226504629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45993.576226504629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45993.576226504629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45993.576226504629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45993.576226504629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45993.576226736113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45993.576226736113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45993.576226736113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45993.576226736113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45993.576226736113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45993.576226736113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45993.576226736113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45993.576226736113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45993.576226736113</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45993.576226736113</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45993.576226736113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45993.576226736113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45993.576226736113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45993.576226736113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45993.576226736113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45993.576226736113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45993.576226736113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45993.576226736113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45993.576226736113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45993.576226736113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45993.576226736113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45993.576226736113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45993.576226736113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45993.576226736113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45993.576226736113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45993.576226736113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45993.576226736113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45993.576226736113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45993.576226736113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45993.576226736113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45993.576226736113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45993.576226736113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45993.576226736113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45993.576226736113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45993.576226736113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45993.576226736113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45993.576226736113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45993.576226736113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45993.576226736113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45993.576226736113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45993.576226736113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45993.576226736113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45993.576226736113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45993.576226736113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45993.576226736113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45993.576226736113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45993.576226736113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45993.576226736113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45993.576226736113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45993.576226736113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45993.576226736113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45993.576226736113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45993.576226736113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45993.576226736113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45993.576226736113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45993.576226736113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45993.576226736113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45993.576226736113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45993.576226736113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45993.576226736113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45993.576226736113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45993.576226736113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45993.576226736113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45993.576226736113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45993.576226736113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45993.576226736113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45993.576226736113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45993.576226736113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45993.576226736113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45993.576226736113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45993.576226736113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45993.576226736113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45993.576226736113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45993.576226736113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45993.576226736113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45993.576226736113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45993.576226736113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45993.576226736113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45993.576226736113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45993.576226736113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45993.576226736113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45993.576226736113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45993.576226736113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45993.576226736113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45993.576226736113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45993.576226736113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45993.576226736113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45993.576226736113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45993.576226736113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45993.576226736113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45993.576226736113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45993.576226736113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45993.576226736113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45993.576226736113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45993.576226736113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45993.576226736113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45993.576226736113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45993.576226736113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45993.576226736113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45993.576226736113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45993.576226736113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45993.576226736113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45993.576226736113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45993.576226736113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45993.576226736113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45993.576226736113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45993.576226736113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45993.576226736113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45993.576226736113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45993.576226736113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45993.576226736113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45993.576226736113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45993.576226736113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45993.576226736113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45993.576226736113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45993.576226736113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45993.576226736113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45993.576226736113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45993.576226736113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45993.576226736113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45993.576226736113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45993.576226736113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45993.576226736113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45993.576226736113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45993.576226736113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45993.576226736113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45993.576226736113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45993.576226736113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45993.576226736113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45993.576226736113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45993.576226736113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45993.576226736113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45993.576226736113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45993.576226736113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45993.576226736113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45993.576226736113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45993.576226736113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45993.576226736113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45993.576226736113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45993.576226736113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45993.576226736113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45993.576226736113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45993.576226736113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45993.576226736113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45993.576226736113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45993.576226736113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45993.576226736113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45993.576226736113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45993.576226736113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45993.576226736113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45993.576226736113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45993.576226736113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45993.576226736113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45993.576226736113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45993.576226736113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45993.576226736113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45993.576226736113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45993.576226736113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45993.576226736113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45993.576226736113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45993.576226736113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45993.576226736113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45993.576226736113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45993.576226736113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45993.576226736113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45993.576226736113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45993.576226736113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45993.576226736113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45993.576226736113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45993.576226736113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45993.576226736113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45993.576226736113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45993.576226736113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45993.576226736113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45993.576226736113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45993.576226736113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45993.576226736113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45993.576226736113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45993.576226736113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45993.576226736113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45993.576226736113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45993.576226736113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45993.576226736113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45993.576226736113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45993.576226736113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45993.576226736113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45993.576226736113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45993.576226736113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45993.576226736113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45993.576226736113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45993.576226736113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45993.576226736113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45993.576226736113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45993.576226736113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45993.576226736113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45993.576226736113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45993.576226736113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45993.576226736113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45993.576226736113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45993.576226736113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45993.576226736113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45993.576226736113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45993.576226736113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45993.576226736113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45993.576226736113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45993.576226736113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45993.576226736113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45993.576226736113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45993.576226736113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45993.576226736113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45993.576226736113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45993.576226736113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45993.576226736113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45993.576226736113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45993.576226736113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45993.576226736113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45993.576226736113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45993.576226736113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45993.576226736113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45993.576226736113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45993.576226736113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45993.576226736113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45993.576226736113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45993.576226736113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45993.576226736113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45993.576226736113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45993.576226736113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45993.576226736113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45993.576226736113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45993.576226736113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45993.576226736113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45993.576226736113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45993.576226736113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45993.576226736113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45993.576226736113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45993.576226736113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45993.576226736113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45993.576226736113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45993.576226736113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45993.576226736113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45993.576226736113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45993.576226736113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45993.576226736113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45993.576226736113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45993.576226736113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45993.576226736113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45993.576226736113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45993.576226736113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45993.576226736113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45993.576226736113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45993.576226736113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45993.576226736113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45993.576226736113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45993.576226736113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45993.576226736113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45993.576226736113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45993.576226736113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45993.576226736113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45993.576226736113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45993.576226736113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45993.576226736113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45993.576226736113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45993.576226736113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45993.576226736113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45993.576226736113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45993.576226736113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45993.576226736113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45993.576226736113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45993.576226736113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45993.576226736113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45993.576226736113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45993.576226736113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45993.576226736113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45993.576226736113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45993.576226736113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45993.576226736113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45993.576226736113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45993.576226736113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45993.576226736113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45993.576226736113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45993.576226736113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45993.576226736113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45993.576226736113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45993.576226736113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45993.576226736113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45993.576226736113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45993.576226736113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45993.576226736113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45993.576226736113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45993.576226736113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45993.576226736113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45993.576226736113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45993.576226736113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45993.576226736113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45993.576226736113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45993.576226736113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45993.576226736113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45993.576226736113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45993.576226736113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45993.576226736113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45993.576226736113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45993.576226736113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45993.576226736113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45993.576226736113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45993.576226736113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45993.576226736113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45993.576226736113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45993.576226736113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45993.576226736113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45993.576226736113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45993.576226736113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45993.576226736113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45993.576226736113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45993.576226736113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45993.576226736113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45993.576226736113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45993.576226736113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45993.576226736113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45993.576226736113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45993.576226736113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45993.576226736113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45993.576226736113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45993.576226736113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45993.576226736113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45993.576226736113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45993.576226736113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45993.576226736113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45993.576226736113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45993.576226736113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45993.576226736113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45993.576226736113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45993.576226736113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45993.576226736113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45993.576226736113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45993.576226736113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45993.576226736113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45993.576226736113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45993.576226736113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45993.576226736113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45993.576226736113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45993.576226736113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45993.576226736113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45993.576226736113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45993.576226736113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45993.576226736113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45993.576226736113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45993.576226736113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45993.576226736113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45993.576226736113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45993.576226736113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45993.576226736113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45993.576226736113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45993.576226736113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45993.576226736113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45993.576226736113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45993.576226736113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45993.576226736113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45993.576226736113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45993.576226736113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45993.576226736113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45993.576226736113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45993.576226736113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45993.576226736113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45993.576226736113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45993.576226736113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45993.576226736113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45993.576226736113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45993.576226736113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45993.576226736113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45993.576226736113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45993.576226736113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45993.576226736113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45993.576226736113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45993.576226736113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45993.576226736113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45993.576226736113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45993.576226736113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45993.576226736113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45993.576226736113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45993.576226736113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45993.576226736113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45993.576226736113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45993.576226736113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45993.576226736113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45993.576226736113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45993.576226736113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45993.576226736113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45993.576226736113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45993.576226736113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45993.576226736113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45993.576226736113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45993.576226736113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45993.576226736113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45993.576226736113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45993.576226736113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45993.576226736113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45993.576226736113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45993.576226736113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45993.576226736113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45993.576226736113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45993.576226736113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45993.576226736113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45993.576226736113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45993.576226736113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45993.576226736113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45993.576226736113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45993.576226736113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45993.576226736113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45993.576226736113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45993.576226736113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45993.576226736113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45993.576226736113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45993.576226736113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45993.576226736113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45993.576226736113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45993.576226736113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45993.576226736113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45993.576226736113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45993.576226736113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45993.576226736113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45993.576226736113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45993.576226736113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45993.576226736113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45993.576226736113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45993.576226736113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45993.576226736113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45993.576226736113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45993.576226736113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45993.576226736113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45993.576226736113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45993.576226736113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45993.576226736113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45993.576226736113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45993.576226736113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45993.576226736113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45993.576226736113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45993.576226736113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45993.576226736113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45993.576226736113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45993.576226736113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45993.576226736113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45993.576226736113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45993.576226736113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45993.576226736113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45993.576226736113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45993.576226736113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45993.576226736113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45993.576226736113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45993.576226736113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45993.576226736113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45993.576226736113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45993.576226736113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45993.576226736113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45993.576226736113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45993.576226736113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45993.576226736113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45993.576226736113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45993.576226736113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45993.576226736113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45993.576226736113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45993.576226736113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45993.576226736113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45993.576226736113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45993.576226736113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45993.576226736113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45993.576226736113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45993.576226736113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45993.576226736113</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45993.576226736113</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2025-12-02T10:51:47Z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