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34" documentId="13_ncr:1_{F6CB121F-512D-4AA6-A0C1-0FB36C537598}" xr6:coauthVersionLast="47" xr6:coauthVersionMax="47" xr10:uidLastSave="{CC766B3D-91B3-4A0B-BB92-C435CFB94C6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<sst xmlns="http://schemas.openxmlformats.org/spreadsheetml/2006/main" count="180277" uniqueCount="39123">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</sst>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A3" sqref="A3:XFD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298.90293472222402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8140</v>
      </c>
      <c r="E3" s="135" t="s">
        <v>39021</v>
      </c>
      <c r="F3" s="136">
        <v>45961.82203703704</v>
      </c>
      <c r="G3" s="137">
        <f ca="1">IFERROR(NOW()-F3,"")</f>
        <v>2.9323263886908535E-2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45961.851360300927</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45961.851360300927</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45961.851360300927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45961.851360300927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45961.851360300927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45961.851360300927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45961.851360300927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45961.851360300927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45961.851360300927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45961.851360300927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45961.851360300927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45961.851360300927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45961.851360300927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45961.851360300927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45961.851360300927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45961.851360300927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45961.851360300927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45961.851360300927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45961.851360300927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45961.851360300927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45961.851360300927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45961.851360300927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45961.851360300927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45961.851360300927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45961.851360300927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45961.851360300927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45961.851360300927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45961.851360300927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45961.851360300927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45961.851360300927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45961.851360300927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45961.851360300927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45961.851360300927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45961.851360300927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45961.851360300927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45961.851360300927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45961.851360300927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45961.851360300927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45961.851360300927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45961.851360300927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45961.851360300927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45961.851360300927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45961.851360300927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45961.851360300927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45961.851360300927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45961.851360300927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45961.851360300927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45961.851360300927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45961.851360300927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45961.851360300927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45961.851360300927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45961.851360300927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45961.851360300927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45961.851360300927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45961.851360300927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45961.851360300927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45961.851360300927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45961.851360300927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45961.851360300927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45961.851360300927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45961.851360300927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45961.851360300927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45961.851360300927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45961.851360300927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45961.851360300927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45961.851360300927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45961.851360300927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45961.851360300927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45961.851360300927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45961.851360300927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45961.851360300927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45961.851360300927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45961.851360300927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45961.851360300927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45961.851360300927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45961.851360300927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45961.851360300927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45961.851360300927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45961.851360300927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45961.851360300927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45961.851360300927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45961.851360300927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45961.851360300927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45961.851360300927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45961.851360300927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45961.851360300927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45961.851360300927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45961.851360300927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45961.851360300927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45961.851360300927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45961.851360300927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45961.851360300927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45961.851360300927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45961.851360300927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45961.851360300927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45961.851360300927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45961.851360300927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45961.851360300927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45961.851360300927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45961.851360300927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45961.851360300927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45961.851360300927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45961.851360300927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45961.851360300927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45961.851360300927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45961.851360300927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45961.851360300927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45961.851360300927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45961.851360300927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45961.851360300927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45961.851360300927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45961.851360300927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45961.851360300927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45961.851360300927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45961.851360300927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45961.851360300927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45961.851360300927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45961.851360300927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45961.851360300927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45961.851360300927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45961.851360300927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45961.851360300927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45961.851360300927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45961.851360300927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45961.851360300927</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45961.851360300927</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9B7F10D0-136B-4D70-A09F-D12D626A0AEB}"/>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136.85152268518868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3.1092769675960881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45961.851360300927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45961.851360300927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45961.851360300927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45961.851360300927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45961.851360300927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45961.851360300927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45961.851360300927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45961.851360300927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45961.851360300927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45961.851360300927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45961.851360300927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45961.851360300927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45961.851360300927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45961.851360300927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45961.851360300927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45961.851360300927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45961.851360300927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45961.851360300927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45961.851360300927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45961.851360300927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45961.851360300927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45961.851360300927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45961.851360300927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45961.851360300927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45961.851360300927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45961.851360300927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45961.851360300927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45961.851360300927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45961.851360300927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45961.851360300927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45961.851360300927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45961.851360300927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45961.851360300927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45961.851360300927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45961.851360300927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45961.851360300927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45961.851360300927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45961.851360300927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45961.851360300927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45961.851360300927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45961.851360300927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45961.851360300927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45961.851360300927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45961.851360300927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45961.851360300927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45961.851360300927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45961.851360300927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45961.851360300927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45961.851360300927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45961.851360300927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45961.851360300927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45961.851360300927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45961.851360300927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45961.851360300927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45961.851360300927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45961.851360300927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45961.851360300927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45961.851360300927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45961.851360300927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45961.851360300927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45961.851360300927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45961.851360300927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45961.851360300927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45961.851360300927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45961.851360300927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45961.851360300927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45961.851360300927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45961.851360300927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45961.851360300927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45961.851360300927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45961.851360300927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45961.851360300927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45961.851360300927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45961.851360300927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45961.851360300927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45961.851360300927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45961.851360300927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45961.851360300927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45961.851360300927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45961.851360300927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45961.851360300927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45961.851360300927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45961.851360300927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45961.851360300927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45961.851360300927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45961.851360300927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45961.851360300927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45961.851360300927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45961.851360300927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45961.851360300927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45961.851360300927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45961.851360300927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45961.851360300927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45961.851360300927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45961.851360300927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45961.851360300927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45961.851360300927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45961.851360300927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45961.851360300927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45961.851360300927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45961.851360300927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45961.851360300927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45961.851360300927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45961.851360300927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45961.851360300927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45961.851360300927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45961.851360300927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45961.851360300927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45961.851360300927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45961.851360300927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45961.851360300927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45961.851360300927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45961.851360300927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45961.851360300927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45961.851360300927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45961.851360300927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45961.851360300927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45961.851360300927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45961.851360300927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45961.851360300927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45961.851360300927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45961.851360300927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45961.851360300927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45961.851360300927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45961.851360300927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45961.851360300927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45961.851360300927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45961.851360300927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45961.851360300927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45961.851360300927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45961.851360300927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45961.851360300927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45961.851360300927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45961.851360300927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45961.851360300927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45961.851360300927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45961.851360300927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45961.851360300927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45961.851360300927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45961.851360300927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45961.851360300927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45961.851360300927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45961.851360300927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45961.851360300927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45961.851360300927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45961.851360300927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45961.851360300927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45961.851360300927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45961.851360300927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45961.851360300927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45961.851360300927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45961.851360300927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45961.851360300927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45961.851360300927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45961.851360300927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45961.851360300927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45961.851360300927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45961.851360300927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45961.851360300927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45961.851360300927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45961.85136064815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45961.85136064815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45961.85136064815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45961.85136064815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45961.85136064815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45961.85136064815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45961.85136064815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45961.85136064815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45961.85136064815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45961.85136064815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45961.85136064815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45961.85136064815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45961.85136064815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45961.85136064815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45961.85136064815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45961.85136064815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45961.85136064815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45961.85136064815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45961.85136064815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45961.85136064815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45961.85136064815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45961.85136064815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45961.85136064815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45961.85136064815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45961.85136064815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45961.85136064815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45961.85136064815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45961.85136064815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45961.85136064815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45961.85136064815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45961.85136064815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45961.85136064815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45961.85136064815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45961.85136064815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45961.85136064815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45961.85136064815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45961.85136064815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45961.85136064815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45961.85136064815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45961.85136064815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45961.85136064815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45961.85136064815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45961.85136064815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45961.85136064815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45961.85136064815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45961.85136064815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45961.85136064815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45961.85136064815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45961.85136064815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45961.85136064815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45961.85136064815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45961.85136064815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45961.85136064815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45961.85136064815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45961.85136064815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45961.85136064815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45961.85136064815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45961.85136064815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45961.85136064815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45961.85136064815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45961.85136064815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45961.85136064815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45961.85136064815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45961.85136064815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45961.85136064815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45961.85136064815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45961.85136064815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45961.85136064815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45961.85136064815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45961.85136064815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45961.85136064815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45961.85136064815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45961.85136064815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45961.85136064815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45961.85136064815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45961.85136064815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45961.85136064815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45961.85136064815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45961.85136064815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45961.85136064815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45961.85136064815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45961.85136064815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45961.85136064815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45961.85136064815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45961.85136064815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45961.85136064815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45961.85136064815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45961.85136064815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45961.85136064815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45961.85136064815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45961.85136064815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45961.85136064815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45961.85136064815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45961.85136064815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45961.85136064815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45961.85136064815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45961.85136064815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45961.85136064815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45961.85136064815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45961.85136064815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45961.85136064815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45961.85136064815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45961.85136064815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45961.85136064815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45961.85136064815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45961.85136064815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45961.85136064815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45961.85136064815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45961.85136064815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45961.85136064815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45961.85136064815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45961.85136064815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45961.85136064815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45961.85136064815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45961.85136064815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45961.85136064815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45961.85136064815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45961.85136064815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45961.85136064815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45961.85136064815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45961.85136064815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45961.85136064815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45961.85136064815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45961.85136064815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45961.85136064815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45961.85136064815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45961.85136064815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45961.85136064815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45961.85136064815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45961.85136064815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45961.85136064815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45961.85136064815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45961.85136064815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45961.85136064815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45961.85136064815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45961.85136064815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45961.85136064815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45961.85136064815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45961.85136064815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45961.85136064815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45961.85136064815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45961.85136064815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45961.85136064815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45961.85136064815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45961.85136064815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45961.85136064815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45961.85136064815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45961.85136064815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45961.85136064815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45961.85136064815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45961.85136064815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45961.85136064815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45961.85136064815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45961.85136064815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45961.85136064815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45961.85136064815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45961.85136064815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45961.85136064815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45961.85136064815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45961.85136064815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45961.85136064815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45961.85136064815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45961.85136064815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45961.85136064815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45961.85136064815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45961.85136064815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45961.85136064815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45961.85136064815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45961.85136064815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45961.85136064815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45961.85136064815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45961.85136064815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45961.85136064815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45961.85136064815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45961.85136064815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45961.85136064815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45961.85136064815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45961.85136064815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45961.85136064815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45961.85136064815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45961.85136064815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45961.85136064815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45961.85136064815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45961.85136064815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45961.85136064815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45961.85136064815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45961.85136064815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45961.85136064815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45961.85136064815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45961.85136064815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45961.85136064815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45961.85136064815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45961.85136064815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45961.85136064815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45961.85136064815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45961.85136064815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45961.85136064815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45961.85136064815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45961.85136064815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45961.85136064815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45961.85136064815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45961.85136064815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45961.85136064815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45961.85136064815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45961.85136064815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45961.85136064815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45961.85136064815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45961.85136064815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45961.85136064815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45961.85136064815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45961.85136064815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45961.85136064815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45961.85136064815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45961.85136064815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45961.85136064815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45961.85136064815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45961.85136064815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45961.85136064815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45961.85136064815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45961.85136064815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45961.85136064815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45961.85136064815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45961.85136064815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45961.85136064815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45961.85136064815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45961.85136064815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45961.85136064815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45961.85136064815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45961.85136064815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45961.85136064815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45961.85136064815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45961.85136064815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45961.85136064815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45961.85136064815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45961.85136064815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45961.85136064815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45961.85136064815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45961.85136064815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45961.85136064815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45961.85136064815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45961.85136064815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45961.85136064815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45961.85136064815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45961.85136064815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45961.85136064815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45961.85136064815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45961.85136064815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45961.85136064815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45961.85136064815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45961.85136064815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45961.85136064815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45961.85136064815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45961.85136064815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45961.85136064815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45961.85136064815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45961.85136064815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45961.85136064815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45961.85136064815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45961.85136064815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45961.85136064815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45961.85136064815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45961.85136064815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45961.85136064815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45961.85136064815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45961.85136064815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45961.85136064815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45961.85136064815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45961.85136064815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45961.85136064815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45961.85136064815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45961.85136064815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45961.85136064815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45961.85136064815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45961.85136064815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45961.85136064815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45961.85136064815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45961.85136064815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45961.85136064815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45961.85136064815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45961.85136064815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45961.85136064815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45961.85136064815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45961.85136064815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45961.85136064815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45961.85136064815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45961.85136064815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45961.85136064815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45961.85136064815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45961.85136064815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45961.85136064815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45961.85136064815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45961.85136064815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45961.85136064815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45961.85136064815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45961.85136064815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45961.85136064815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45961.85136064815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45961.85136064815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45961.85136064815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45961.85136064815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45961.85136064815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45961.85136064815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45961.85136064815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45961.85136064815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45961.85136064815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45961.85136064815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45961.85136064815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45961.85136064815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45961.85136064815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45961.85136064815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45961.85136064815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45961.85136064815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45961.85136064815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45961.85136064815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45961.85136064815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45961.85136064815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45961.85136064815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45961.85136064815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45961.85136064815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45961.85136064815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45961.85136064815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45961.85136064815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45961.85136064815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45961.85136064815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45961.85136064815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45961.85136064815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45961.85136064815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45961.85136064815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45961.85136064815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45961.85136064815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45961.85136064815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45961.85136064815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45961.85136064815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45961.85136064815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45961.85136064815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45961.85136064815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45961.85136064815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45961.85136064815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45961.85136064815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45961.85136064815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45961.85136064815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45961.85136064815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45961.85136064815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45961.85136064815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45961.85136064815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45961.85136064815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45961.85136064815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45961.85136064815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45961.85136064815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45961.85136064815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45961.85136064815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45961.85136064815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45961.85136064815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45961.85136064815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45961.85136064815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45961.85136064815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45961.85136064815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45961.85136064815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45961.85136064815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45961.85136064815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45961.85136064815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45961.85136064815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45961.85136064815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45961.85136064815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45961.85136064815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45961.85136064815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45961.85136064815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45961.85136064815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45961.85136064815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45961.85136064815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45961.85136064815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45961.85136064815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45961.85136064815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45961.85136064815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45961.85136064815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45961.85136064815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45961.85136064815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45961.85136064815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45961.85136064815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45961.85136064815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45961.85136064815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45961.85136064815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45961.85136064815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45961.85136064815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45961.85136064815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45961.85136064815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45961.85136064815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45961.85136064815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45961.85136064815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45961.85136064815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45961.85136064815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45961.85136064815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45961.85136064815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45961.85136064815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45961.85136064815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45961.85136064815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45961.85136064815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45961.85136064815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45961.85136064815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45961.85136064815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45961.85136064815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45961.85136064815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45961.85136064815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45961.85136064815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45961.85136064815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45961.85136064815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45961.85136064815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45961.85136064815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45961.85136064815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45961.85136064815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45961.85136064815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45961.85136064815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45961.85136064815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45961.85136064815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45961.85136064815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45961.85136064815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45961.85136064815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45961.85136064815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45961.85136064815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45961.85136064815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45961.85136064815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45961.85136064815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45961.85136064815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45961.85136064815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45961.85136064815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45961.85136064815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45961.85136064815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45961.85136064815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45961.85136064815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45961.85136064815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45961.85136064815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45961.85136064815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45961.85136064815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45961.85136064815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45961.85136064815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45961.85136064815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45961.85136064815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45961.85136064815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45961.85136064815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45961.85136064815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45961.85136064815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45961.85136064815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45961.85136064815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45961.85136064815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45961.85136064815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45961.85136064815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45961.85136064815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45961.85136064815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45961.85136064815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45961.85136064815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45961.85136064815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45961.85136064815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45961.85136064815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45961.85136064815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45961.85136064815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45961.85136064815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45961.85136064815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45961.85136064815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45961.85136064815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45961.85136064815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45961.85136064815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45961.85136064815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45961.85136064815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45961.85136064815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45961.85136064815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45961.85136064815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45961.85136064815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45961.85136064815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45961.85136064815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45961.85136064815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45961.85136064815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45961.85136064815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45961.85136064815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45961.85136064815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45961.85136064815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45961.85136064815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45961.85136064815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45961.85136064815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45961.85136064815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45961.85136064815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45961.85136064815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45961.85136064815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45961.85136064815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45961.85136064815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45961.85136064815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45961.85136064815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45961.85136064815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45961.85136064815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45961.85136064815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45961.85136064815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45961.85136064815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45961.85136064815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45961.85136064815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45961.85136064815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45961.85136064815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45961.85136064815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45961.85136064815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45961.85136064815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45961.85136064815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45961.85136064815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45961.85136064815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45961.85136064815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45961.85136064815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45961.85136064815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45961.85136064815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45961.85136064815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45961.85136064815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45961.85136064815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45961.85136064815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45961.85136064815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45961.85136064815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45961.85136064815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45961.85136064815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45961.85136064815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45961.85136064815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45961.85136064815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45961.85136064815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45961.85136064815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45961.85136064815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45961.85136064815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45961.85136064815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45961.85136064815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45961.85136064815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45961.85136064815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45961.85136064815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45961.85136064815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45961.85136064815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45961.85136064815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45961.85136064815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45961.85136064815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45961.85136064815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45961.85136064815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45961.85136064815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45961.85136064815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45961.85136064815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45961.85136064815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45961.85136064815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45961.85136064815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45961.85136064815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45961.85136064815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45961.85136064815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45961.85136064815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45961.85136064815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45961.85136064815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45961.85136064815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45961.85136064815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45961.85136064815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45961.85136064815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45961.85136064815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45961.85136064815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45961.85136064815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45961.85136064815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45961.85136064815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45961.85136064815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45961.85136064815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45961.85136064815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45961.85136064815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45961.85136064815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45961.85136064815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45961.85136064815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45961.85136064815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45961.85136064815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45961.85136064815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45961.85136064815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45961.85136064815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45961.85136064815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45961.85136064815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45961.85136064815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45961.85136064815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45961.85136064815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45961.85136064815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45961.85136064815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45961.85136064815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45961.85136064815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45961.85136064815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45961.85136064815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45961.85136064815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45961.85136064815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45961.85136064815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45961.85136064815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45961.85136064815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45961.85136064815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45961.85136064815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45961.85136064815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45961.85136064815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45961.85136064815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45961.85136064815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45961.85136064815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45961.85136064815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45961.85136064815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45961.85136064815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45961.85136064815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45961.85136064815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45961.85136064815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45961.85136064815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45961.85136064815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45961.85136064815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45961.85136064815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45961.85136064815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45961.85136064815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45961.85136064815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45961.85136064815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45961.85136064815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45961.85136064815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45961.85136064815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45961.85136064815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45961.85136064815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45961.85136064815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45961.85136064815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45961.85136064815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45961.85136064815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45961.85136064815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45961.85136064815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45961.85136064815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45961.85136064815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45961.85136064815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45961.85136064815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45961.85136064815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45961.85136064815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45961.85136064815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45961.85136064815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45961.85136064815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45961.85136064815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45961.85136064815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45961.85136064815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45961.85136064815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45961.85136064815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45961.85136064815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45961.85136064815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45961.85136064815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45961.85136064815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45961.85136064815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45961.85136064815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45961.85136064815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45961.85136064815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45961.85136064815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45961.85136064815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45961.85136064815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45961.85136064815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45961.85136064815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45961.85136064815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45961.85136064815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45961.85136064815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45961.85136064815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45961.85136064815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45961.85136064815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45961.85136064815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45961.85136064815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45961.85136064815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45961.85136064815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45961.85136064815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45961.85136064815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45961.85136064815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45961.85136064815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45961.85136064815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45961.85136064815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45961.85136064815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45961.85136064815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45961.85136064815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45961.85136064815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45961.85136064815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45961.85136064815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45961.85136064815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45961.85136064815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45961.85136064815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45961.85136064815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45961.85136064815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45961.85136064815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45961.85136064815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45961.85136064815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45961.85136064815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45961.85136064815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45961.85136064815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45961.85136064815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45961.85136064815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45961.85136064815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45961.85136064815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45961.85136064815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45961.85136064815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45961.85136064815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45961.85136064815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45961.85136064815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45961.85136064815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45961.85136064815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45961.85136064815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45961.85136064815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45961.85136064815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45961.85136064815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45961.85136064815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45961.85136064815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45961.85136064815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45961.85136064815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45961.85136064815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45961.85136064815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45961.85136064815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45961.85136064815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45961.85136064815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45961.85136064815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45961.85136064815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45961.85136064815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45961.85136064815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45961.85136064815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45961.85136064815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45961.85136064815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45961.85136064815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45961.85136064815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45961.85136064815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45961.85136064815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45961.85136064815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45961.85136064815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45961.85136064815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45961.85136064815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45961.85136064815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45961.85136064815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45961.85136064815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45961.85136064815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45961.85136064815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45961.85136064815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45961.85136064815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45961.85136064815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45961.85136064815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45961.85136064815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45961.85136064815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45961.85136064815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45961.85136064815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45961.85136064815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45961.85136064815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45961.85136064815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45961.85136064815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45961.85136064815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45961.85136064815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45961.85136064815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45961.85136064815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45961.85136064815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45961.85136064815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45961.85136064815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45961.85136064815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45961.85136064815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45961.85136064815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45961.85136064815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45961.85136064815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45961.85136064815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45961.85136064815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45961.85136064815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45961.85136064815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45961.85136064815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45961.85136064815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45961.85136064815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45961.85136064815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45961.85136064815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45961.85136064815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45961.85136064815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45961.85136064815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45961.85136064815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45961.85136064815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45961.85136064815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45961.85136064815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45961.85136064815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45961.85136064815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45961.85136064815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45961.85136064815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45961.85136064815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45961.85136064815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45961.85136064815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45961.85136064815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45961.85136064815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45961.85136064815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45961.85136064815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45961.85136064815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45961.85136064815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45961.85136064815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45961.85136064815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45961.85136064815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45961.85136064815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45961.85136064815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45961.85136064815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45961.85136064815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45961.85136064815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45961.85136064815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45961.85136064815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45961.85136064815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45961.85136064815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45961.85136064815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45961.85136064815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45961.85136064815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45961.85136064815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45961.85136064815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45961.85136064815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45961.85136064815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45961.85136064815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45961.85136064815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45961.85136064815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45961.85136064815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45961.85136064815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45961.85136064815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45961.85136064815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45961.85136064815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45961.85136064815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45961.85136064815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45961.85136064815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45961.85136064815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45961.85136064815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45961.85136064815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45961.85136064815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45961.85136064815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45961.85136064815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45961.85136064815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45961.85136064815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45961.85136064815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45961.85136064815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45961.85136064815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45961.85136064815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45961.85136064815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45961.85136064815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45961.85136064815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45961.85136064815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45961.85136064815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45961.85136064815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45961.85136064815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45961.85136064815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45961.85136064815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45961.85136064815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45961.85136064815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45961.85136064815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45961.85136064815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45961.85136064815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45961.85136064815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45961.85136064815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45961.85136064815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45961.85136064815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45961.85136064815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45961.85136064815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45961.85136064815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45961.85136064815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45961.85136064815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45961.85136064815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45961.85136064815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45961.85136064815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45961.85136064815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45961.85136064815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45961.85136064815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45961.85136064815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45961.85136064815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45961.85136064815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45961.85136064815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45961.85136064815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45961.85136064815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45961.85136064815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45961.85136064815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45961.85136064815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45961.85136064815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45961.85136064815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45961.85136064815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45961.85136064815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45961.85136064815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45961.85136064815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45961.85136064815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45961.85136064815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45961.85136064815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45961.85136064815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45961.85136064815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45961.85136064815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45961.85136064815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45961.85136064815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45961.85136064815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45961.85136064815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45961.85136064815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45961.85136064815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45961.85136064815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45961.85136064815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45961.85136064815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45961.85136064815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45961.85136064815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45961.85136064815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45961.85136064815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45961.85136064815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45961.85136064815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45961.85136064815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45961.85136064815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45961.85136064815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45961.85136064815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45961.85136064815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45961.85136064815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45961.85136064815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45961.85136064815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45961.85136064815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45961.85136064815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45961.85136064815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45961.85136064815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45961.85136064815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45961.85136064815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45961.85136064815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45961.85136064815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45961.85136064815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45961.85136064815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45961.85136064815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45961.85136064815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45961.85136064815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45961.85136064815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45961.85136064815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45961.85136064815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45961.85136064815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45961.85136064815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45961.85136064815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45961.85136064815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45961.85136064815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45961.85136064815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45961.85136064815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45961.85136064815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45961.85136064815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45961.85136064815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45961.85136064815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45961.85136064815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45961.85136064815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45961.85136064815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45961.85136064815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45961.85136064815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45961.85136064815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45961.85136064815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45961.85136064815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45961.85136064815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45961.85136064815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45961.85136064815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45961.85136064815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45961.85136064815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45961.85136064815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45961.85136064815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45961.85136064815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45961.85136064815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45961.85136064815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45961.85136064815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45961.85136064815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45961.85136064815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45961.85136064815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45961.85136064815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45961.85136064815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45961.85136064815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45961.85136064815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45961.85136064815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45961.85136064815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45961.85136064815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45961.85136064815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45961.85136064815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45961.85136064815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45961.85136064815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45961.85136064815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45961.85136064815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45961.85136064815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45961.85136064815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45961.85136064815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45961.85136064815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45961.85136064815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45961.85136064815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45961.85136064815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45961.85136064815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45961.85136064815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45961.85136064815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45961.85136064815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45961.85136064815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45961.85136064815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45961.85136064815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45961.85136064815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45961.85136064815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45961.85136064815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45961.85136064815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45961.85136064815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45961.85136064815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45961.85136064815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45961.85136064815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45961.85136064815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45961.85136064815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45961.85136064815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45961.85136064815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45961.85136064815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45961.85136064815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45961.85136064815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45961.85136064815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45961.85136064815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45961.85136064815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45961.85136064815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45961.85136064815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45961.85136064815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45961.85136064815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45961.85136064815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45961.85136064815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45961.85136064815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45961.85136064815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45961.85136064815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45961.85136064815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45961.85136064815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45961.85136064815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45961.85136064815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45961.85136064815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45961.85136064815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45961.85136064815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45961.85136064815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45961.85136064815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45961.85136064815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45961.85136064815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45961.85136064815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45961.85136064815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45961.85136064815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45961.85136064815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45961.85136064815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45961.85136064815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45961.85136064815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45961.85136064815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45961.85136064815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45961.85136064815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45961.85136064815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45961.85136064815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45961.85136064815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45961.85136064815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45961.85136064815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45961.85136064815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45961.85136064815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45961.85136064815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45961.85136064815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45961.85136064815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45961.85136064815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45961.85136064815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45961.85136064815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45961.85136064815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45961.85136064815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45961.85136064815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45961.85136064815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45961.85136064815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45961.85136064815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45961.85136064815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45961.85136064815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45961.85136064815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45961.85136064815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45961.85136064815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45961.85136064815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45961.85136064815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45961.85136064815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45961.85136064815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45961.85136064815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45961.85136064815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45961.85136064815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45961.85136064815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45961.85136064815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45961.85136064815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45961.85136064815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45961.85136064815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45961.85136064815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45961.85136064815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45961.85136064815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45961.85136064815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45961.85136064815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45961.85136064815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45961.85136064815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45961.85136064815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45961.85136064815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45961.85136064815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45961.85136064815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45961.85136064815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45961.85136064815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45961.85136064815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45961.85136064815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45961.85136064815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45961.85136064815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45961.85136064815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45961.85136064815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45961.85136064815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45961.85136064815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45961.85136064815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45961.85136064815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45961.85136064815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45961.85136064815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45961.85136064815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45961.85136064815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45961.85136064815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45961.85136064815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45961.85136064815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45961.85136064815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45961.85136064815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45961.85136064815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45961.85136064815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45961.85136064815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45961.85136064815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45961.85136064815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45961.85136064815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45961.85136064815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45961.85136064815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45961.85136064815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45961.85136064815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45961.85136064815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45961.85136064815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45961.85136064815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45961.85136064815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45961.85136064815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258.37064270833071</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0.88261064815014834</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1</v>
      </c>
      <c r="D4" s="121" t="s">
        <v>36377</v>
      </c>
      <c r="E4" s="98" t="s">
        <v>39021</v>
      </c>
      <c r="F4" s="123">
        <v>45961.80972222222</v>
      </c>
      <c r="G4" s="124">
        <f ca="1">IFERROR(NOW()-F4,"")</f>
        <v>4.1638425929704681E-2</v>
      </c>
      <c r="H4" s="123">
        <v>45961.80431712963</v>
      </c>
      <c r="I4" s="119" t="str">
        <f>IFERROR(VLOOKUP(D4,DB!A:F,6,0),"")</f>
        <v>SCECO</v>
      </c>
      <c r="J4" s="119" t="str">
        <f>IFERROR(VLOOKUP(D4,DB!A:G,7,0),"")</f>
        <v>Vandalized</v>
      </c>
      <c r="K4" s="125" t="s">
        <v>39114</v>
      </c>
      <c r="L4" s="121" t="str">
        <f>IFERROR(VLOOKUP(D4,DB!A:I,9,0),"")</f>
        <v>Latis</v>
      </c>
    </row>
    <row r="5" spans="1:16" ht="15" customHeight="1">
      <c r="A5" s="119"/>
      <c r="B5" s="119" t="str">
        <f>IFERROR(VLOOKUP(D5,DB!A:K,11,0),"")</f>
        <v/>
      </c>
      <c r="C5" s="120"/>
      <c r="D5" s="121"/>
      <c r="E5" s="98"/>
      <c r="F5" s="123"/>
      <c r="G5" s="124">
        <f ca="1">IFERROR(NOW()-F5,"")</f>
        <v>45961.85136064815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45961.85136064815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45961.85136064815</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45961.85136064815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45961.85136064815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45961.85136064815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45961.85136064815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45961.85136064815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45961.85136064815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45961.85136064815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45961.85136064815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45961.85136064815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45961.85136064815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45961.85136064815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45961.85136064815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45961.85136064815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45961.85136064815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45961.85136064815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45961.85136064815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45961.85136064815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45961.85136064815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45961.85136064815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45961.85136064815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45961.85136064815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45961.85136064815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45961.85136064815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45961.85136064815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45961.85136064815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45961.85136064815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45961.85136064815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45961.85136064815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45961.85136064815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45961.85136064815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45961.85136064815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45961.85136064815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45961.85136064815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45961.85136064815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45961.85136064815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45961.85136064815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45961.85136064815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45961.85136064815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45961.85136064815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45961.85136064815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45961.85136064815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45961.85136064815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45961.85136064815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45961.85136064815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45961.85136064815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45961.85136064815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45961.85136064815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45961.85136064815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45961.85136064815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45961.85136064815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45961.85136064815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45961.85136064815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45961.85136064815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45961.85136064815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45961.85136064815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45961.85136064815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45961.85136064815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45961.85136064815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45961.85136064815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45961.85136064815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45961.85136064815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45961.85136064815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45961.85136064815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45961.85136064815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45961.85136064815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45961.85136064815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45961.85136064815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45961.85136064815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45961.85136064815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45961.85136064815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45961.85136064815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45961.85136064815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45961.85136064815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45961.85136064815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45961.85136064815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45961.85136064815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45961.85136064815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45961.85136064815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45961.85136064815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45961.85136064815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45961.85136064815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45961.85136064815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45961.85136064815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45961.85136064815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45961.85136064815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45961.85136064815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45961.85136064815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45961.85136064815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45961.85136064815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45961.85136064815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45961.85136064815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45961.85136064815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45961.85136064815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45961.85136064815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45961.85136064815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45961.85136064815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45961.85136064815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45961.85136064815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45961.85136064815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45961.85136064815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45961.85136064815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45961.85136064815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45961.85136064815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45961.85136064815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45961.85136064815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45961.85136064815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45961.85136064815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45961.85136064815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45961.85136064815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45961.85136064815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45961.85136064815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45961.85136064815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45961.85136064815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45961.85136064815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45961.85136064815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45961.85136064815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45961.85136064815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45961.85136064815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45961.85136064815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45961.85136064815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45961.85136064815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45961.85136064815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45961.85136064815</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45961.85136064815</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70.019300115738588</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35.662482986110263</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13.190249189814494</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45961.851360300927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45961.851360300927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45961.851360300927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45961.851360300927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45961.851360300927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45961.851360300927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45961.851360300927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45961.851360300927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45961.851360300927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45961.851360300927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45961.851360300927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45961.851360300927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45961.851360300927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45961.851360300927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45961.851360300927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45961.851360300927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45961.851360300927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45961.851360300927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45961.851360300927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45961.851360300927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45961.851360300927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45961.851360300927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45961.851360300927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45961.851360300927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45961.851360300927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45961.851360300927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45961.851360300927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45961.851360300927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45961.851360300927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45961.851360300927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45961.851360300927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45961.851360300927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45961.851360300927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45961.851360300927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45961.851360300927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45961.851360300927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45961.851360300927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45961.851360300927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45961.851360300927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45961.851360300927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45961.851360300927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45961.851360300927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45961.851360300927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45961.851360300927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45961.851360300927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45961.851360300927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45961.851360300927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45961.851360300927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45961.851360300927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45961.851360300927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45961.851360300927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45961.851360300927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45961.851360300927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45961.851360300927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45961.851360300927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45961.851360300927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45961.851360300927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45961.851360300927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45961.851360300927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45961.851360300927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45961.851360300927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45961.851360300927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45961.851360300927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45961.851360300927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45961.851360300927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45961.851360300927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45961.851360300927</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45961.851360300927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45961.851360300927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45961.851360300927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45961.851360300927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45961.851360300927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45961.851360300927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45961.851360300927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45961.851360300927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45961.851360300927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45961.851360300927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45961.851360300927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45961.851360300927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45961.851360300927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45961.851360300927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45961.851360300927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45961.851360300927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45961.851360300927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45961.851360300927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45961.851360300927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45961.851360300927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45961.851360300927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45961.851360300927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45961.851360300927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45961.851360300927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45961.851360300927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45961.851360300927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45961.851360300927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45961.851360300927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45961.851360300927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45961.851360300927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45961.851360300927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45961.851360300927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45961.851360300927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45961.851360300927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45961.851360300927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45961.851360300927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45961.851360300927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45961.851360300927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45961.851360300927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45961.851360300927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45961.851360300927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45961.851360300927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45961.851360300927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45961.851360300927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45961.851360300927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45961.851360300927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45961.851360300927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45961.851360300927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45961.851360300927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45961.851360300927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45961.851360300927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45961.851360300927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45961.851360300927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45961.851360300927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45961.851360300927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45961.851360300927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45961.851360300927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45961.851360300927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45961.851360300927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45961.851360300927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45961.851360300927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45961.851360300927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45961.851360300927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45961.851360300927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45961.851360300927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45961.851360300927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45961.851360300927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45961.851360300927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45961.851360300927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45961.851360300927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45961.851360300927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45961.851360300927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45961.851360300927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45961.851360300927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45961.851360300927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45961.851360300927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45961.851360300927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45961.851360300927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45961.851360300927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45961.851360300927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45961.851360300927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45961.851360300927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45961.851360300927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45961.851360300927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45961.851360300927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45961.851360300927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45961.851360300927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45961.851360300927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45961.851360300927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45961.851360300927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45961.851360300927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45961.851360300927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45961.851360300927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45961.851360300927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45961.851360300927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45961.851360300927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45961.851360300927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45961.851360300927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45961.851360300927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45961.851360300927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45961.851360300927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45961.851360300927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45961.851360300927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45961.851360300927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45961.851360300927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45961.851360300927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45961.851360300927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45961.851360300927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45961.851360300927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45961.851360300927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45961.851360300927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45961.851360300927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45961.851360300927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45961.851360300927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45961.851360300927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45961.851360300927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45961.851360300927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45961.851360300927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45961.851360300927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45961.851360300927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45961.851360300927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45961.851360300927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45961.851360300927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45961.851360300927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45961.851360300927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45961.851360300927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45961.851360300927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45961.851360300927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45961.851360300927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45961.851360300927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45961.851360300927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45961.851360300927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45961.851360300927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45961.851360300927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45961.851360300927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45961.851360300927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45961.851360300927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45961.851360300927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45961.851360300927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45961.851360300927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45961.851360300927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45961.851360300927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45961.851360300927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45961.851360300927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45961.851360300927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45961.851360300927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45961.851360300927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45961.851360300927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45961.851360300927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45961.851360300927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45961.851360300927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45961.851360300927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45961.851360300927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45961.851360300927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45961.851360300927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45961.851360300927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45961.851360300927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45961.851360300927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45961.851360300927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45961.851360300927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45961.851360300927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45961.851360300927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45961.851360300927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45961.851360300927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45961.851360300927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45961.851360300927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45961.851360300927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45961.851360300927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45961.851360300927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45961.851360300927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45961.851360300927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45961.851360300927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45961.851360300927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45961.851360300927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45961.851360300927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45961.851360300927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45961.851360300927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45961.851360300927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45961.851360300927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45961.851360300927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45961.851360300927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45961.851360300927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45961.851360300927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45961.851360300927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45961.851360300927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45961.851360300927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45961.851360300927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45961.851360300927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45961.851360300927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45961.851360300927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45961.851360300927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45961.851360300927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45961.851360300927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45961.851360300927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45961.851360300927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45961.851360300927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45961.851360300927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45961.851360300927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45961.851360300927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45961.851360300927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45961.851360300927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45961.851360300927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45961.851360300927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45961.851360300927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45961.851360300927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45961.851360300927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45961.851360300927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45961.851360300927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45961.851360300927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45961.851360300927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45961.851360300927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45961.851360300927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45961.851360300927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45961.851360300927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45961.851360300927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45961.851360300927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45961.851360300927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45961.851360300927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45961.851360300927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45961.851360300927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45961.851360300927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45961.851360300927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45961.851360300927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45961.851360300927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45961.851360300927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45961.851360300927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45961.851360300927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45961.851360300927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45961.851360300927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45961.851360300927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45961.851360300927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45961.851360300927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45961.851360300927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45961.851360300927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45961.851360300927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45961.851360300927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45961.851360300927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45961.851360300927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45961.851360300927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45961.851360300927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45961.851360300927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45961.851360300927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45961.851360300927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45961.851360300927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45961.851360300927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45961.851360300927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45961.851360300927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45961.851360300927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45961.851360300927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45961.851360300927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45961.851360300927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45961.851360300927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45961.851360300927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45961.851360300927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45961.851360300927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45961.851360300927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45961.851360300927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45961.851360300927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45961.851360300927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45961.851360300927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45961.851360300927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45961.851360300927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45961.851360300927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45961.851360300927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45961.851360300927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45961.851360300927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45961.851360300927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45961.851360300927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45961.851360300927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45961.851360300927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45961.851360300927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45961.851360300927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45961.851360300927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45961.851360300927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45961.851360300927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45961.851360300927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45961.851360300927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45961.851360300927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45961.851360300927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45961.851360300927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45961.851360300927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45961.851360300927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45961.851360300927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45961.851360300927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45961.851360300927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45961.851360300927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45961.851360300927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45961.851360300927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45961.851360300927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45961.851360300927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45961.851360300927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45961.851360300927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45961.851360300927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45961.851360300927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45961.851360300927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45961.851360300927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45961.851360300927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45961.851360300927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45961.851360300927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45961.851360300927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45961.851360300927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45961.851360300927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45961.851360300927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45961.851360300927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45961.851360300927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45961.851360300927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45961.851360300927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45961.851360300927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45961.851360300927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45961.851360300927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45961.851360300927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45961.851360300927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45961.851360300927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45961.851360300927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45961.851360300927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45961.851360300927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45961.851360300927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45961.851360300927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45961.851360300927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45961.851360300927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45961.851360300927</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34762</v>
      </c>
      <c r="E2" s="106" t="s">
        <v>39021</v>
      </c>
      <c r="F2" s="107"/>
      <c r="G2" s="77">
        <f ca="1">IFERROR(NOW()-F2,"")</f>
        <v>45961.851360300927</v>
      </c>
      <c r="H2" s="107">
        <v>45961.747835648152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45961.851360300927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45961.851360300927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45961.851360300927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45961.851360300927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45961.851360300927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45961.851360300927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45961.851360300927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45961.851360300927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45961.851360300927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45961.851360300927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45961.851360300927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45961.851360300927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45961.851360300927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45961.851360300927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45961.851360300927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45961.851360300927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45961.851360300927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45961.851360300927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45961.851360300927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45961.851360300927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45961.851360300927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45961.851360300927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45961.851360300927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45961.851360300927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45961.851360300927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45961.851360300927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45961.851360300927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45961.851360300927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45961.851360300927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45961.851360300927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45961.851360300927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45961.851360300927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45961.851360300927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45961.851360300927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45961.851360300927</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2025-10-31T17:26:47Z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