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84" documentId="120_S{2AC9BD13-BADA-5192-A53E-5A8FF88502F6}" xr6:coauthVersionLast="47" xr6:coauthVersionMax="47" xr10:uidLastSave="{7C088D79-DB4A-4BE7-BA4C-73CEFE0DE09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G175" i="5"/>
  <c r="G174" i="5"/>
  <c r="G173" i="5"/>
  <c r="G172" i="5"/>
  <c r="G171" i="5"/>
  <c r="G170" i="5"/>
  <c r="G169" i="5"/>
  <c r="G168" i="5"/>
  <c r="G167" i="5"/>
  <c r="G166" i="5"/>
  <c r="G165" i="5"/>
  <c r="G164" i="5"/>
  <c r="G163" i="5"/>
  <c r="G162" i="5"/>
  <c r="G161" i="5"/>
  <c r="G160" i="5"/>
  <c r="G159" i="5"/>
  <c r="G158" i="5"/>
  <c r="G157" i="5"/>
  <c r="G156" i="5"/>
  <c r="G155" i="5"/>
  <c r="G154" i="5"/>
  <c r="G153" i="5"/>
  <c r="G152" i="5"/>
  <c r="G151" i="5"/>
  <c r="G150" i="5"/>
  <c r="G149" i="5"/>
  <c r="G148" i="5"/>
  <c r="G147" i="5"/>
  <c r="G146" i="5"/>
  <c r="G145" i="5"/>
  <c r="G144" i="5"/>
  <c r="G143" i="5"/>
  <c r="G142" i="5"/>
  <c r="G141" i="5"/>
  <c r="G140" i="5"/>
  <c r="G139" i="5"/>
  <c r="G138" i="5"/>
  <c r="G137" i="5"/>
  <c r="G136" i="5"/>
  <c r="G135" i="5"/>
  <c r="G134" i="5"/>
  <c r="G133" i="5"/>
  <c r="G132" i="5"/>
  <c r="G131" i="5"/>
  <c r="G130" i="5"/>
  <c r="G129" i="5"/>
  <c r="G128" i="5"/>
  <c r="G127" i="5"/>
  <c r="G126" i="5"/>
  <c r="G125" i="5"/>
  <c r="G124" i="5"/>
  <c r="G123" i="5"/>
  <c r="G122" i="5"/>
  <c r="G121" i="5"/>
  <c r="G120" i="5"/>
  <c r="G119" i="5"/>
  <c r="G118" i="5"/>
  <c r="G117" i="5"/>
  <c r="G116" i="5"/>
  <c r="G115" i="5"/>
  <c r="G114" i="5"/>
  <c r="G113" i="5"/>
  <c r="G112" i="5"/>
  <c r="G111" i="5"/>
  <c r="G110" i="5"/>
  <c r="G109" i="5"/>
  <c r="G108" i="5"/>
  <c r="G107" i="5"/>
  <c r="G106" i="5"/>
  <c r="G105" i="5"/>
  <c r="G104" i="5"/>
  <c r="G103" i="5"/>
  <c r="G102" i="5"/>
  <c r="G101" i="5"/>
  <c r="G100" i="5"/>
  <c r="G99" i="5"/>
  <c r="G98" i="5"/>
  <c r="G97" i="5"/>
  <c r="G96" i="5"/>
  <c r="G95" i="5"/>
  <c r="G94" i="5"/>
  <c r="G93" i="5"/>
  <c r="G92" i="5"/>
  <c r="G91" i="5"/>
  <c r="G90" i="5"/>
  <c r="G89" i="5"/>
  <c r="G88" i="5"/>
  <c r="G87" i="5"/>
  <c r="G86" i="5"/>
  <c r="G85" i="5"/>
  <c r="G84" i="5"/>
  <c r="G83" i="5"/>
  <c r="G82" i="5"/>
  <c r="G81" i="5"/>
  <c r="G80" i="5"/>
  <c r="G79" i="5"/>
  <c r="G78" i="5"/>
  <c r="G77" i="5"/>
  <c r="G76" i="5"/>
  <c r="G75" i="5"/>
  <c r="G74" i="5"/>
  <c r="G73" i="5"/>
  <c r="G72" i="5"/>
  <c r="G71" i="5"/>
  <c r="G70" i="5"/>
  <c r="G69" i="5"/>
  <c r="G68" i="5"/>
  <c r="G67" i="5"/>
  <c r="G66" i="5"/>
  <c r="G65" i="5"/>
  <c r="G64" i="5"/>
  <c r="G63" i="5"/>
  <c r="G62" i="5"/>
  <c r="G61" i="5"/>
  <c r="G60" i="5"/>
  <c r="G59" i="5"/>
  <c r="G58" i="5"/>
  <c r="G57" i="5"/>
  <c r="G56" i="5"/>
  <c r="G55" i="5"/>
  <c r="G54" i="5"/>
  <c r="G53" i="5"/>
  <c r="G52" i="5"/>
  <c r="G5" i="5"/>
  <c r="G51" i="5"/>
  <c r="G50" i="5"/>
  <c r="G49" i="5"/>
  <c r="G48" i="5"/>
  <c r="G47" i="5"/>
  <c r="G46" i="5"/>
  <c r="G45" i="5"/>
  <c r="G44" i="5"/>
  <c r="G43" i="5"/>
  <c r="G42" i="5"/>
  <c r="G41" i="5"/>
  <c r="G40" i="5"/>
  <c r="G39" i="5"/>
  <c r="G38" i="5"/>
  <c r="G37" i="5"/>
  <c r="G36" i="5"/>
  <c r="G35" i="5"/>
  <c r="G34" i="5"/>
  <c r="G33" i="5"/>
  <c r="G32" i="5"/>
  <c r="G31" i="5"/>
  <c r="G30" i="5"/>
  <c r="G29" i="5"/>
  <c r="G28" i="5"/>
  <c r="G27" i="5"/>
  <c r="G26" i="5"/>
  <c r="G25" i="5"/>
  <c r="G24" i="5"/>
  <c r="G23" i="5"/>
  <c r="G22" i="5"/>
  <c r="G21" i="5"/>
  <c r="G20" i="5"/>
  <c r="G19" i="5"/>
  <c r="G18" i="5"/>
  <c r="G17" i="5"/>
  <c r="G16" i="5"/>
  <c r="G15" i="5"/>
  <c r="G14" i="5"/>
  <c r="G13" i="5"/>
  <c r="G12" i="5"/>
  <c r="G11" i="5"/>
  <c r="G10" i="5"/>
  <c r="G9" i="5"/>
  <c r="G8" i="5"/>
  <c r="G7" i="5"/>
  <c r="G6"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<sst xmlns="http://schemas.openxmlformats.org/spreadsheetml/2006/main" count="180269" uniqueCount="39119">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</sst>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0" fontId="33" fillId="2" borderId="1" xfId="0" applyNumberFormat="1"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316.16502453704015</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0.21534861111285863</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45979.113450462966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45979.113450462966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45979.113450462966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45979.113450462966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45979.113450462966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45979.113450462966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45979.113450462966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45979.113450462966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45979.113450462966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45979.113450462966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45979.113450462966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45979.113450462966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45979.113450462966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45979.113450462966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45979.113450462966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45979.113450462966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45979.113450462966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45979.113450462966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45979.113450462966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45979.113450462966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45979.113450462966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45979.113450462966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45979.113450462966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45979.113450462966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45979.113450462966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45979.113450462966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45979.113450462966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45979.113450462966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45979.113450462966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45979.113450462966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45979.113450462966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45979.113450462966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45979.113450462966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45979.113450462966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45979.113450462966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45979.113450462966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45979.113450462966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45979.113450462966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45979.113450462966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45979.113450462966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45979.113450462966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45979.113450462966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45979.113450462966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45979.113450462966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45979.113450462966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45979.113450462966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45979.113450462966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45979.113450462966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45979.113450462966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45979.113450462966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45979.113450462966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45979.113450462966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45979.113450462966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45979.113450462966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45979.113450462966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45979.113450462966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45979.113450462966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45979.113450462966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45979.113450462966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45979.113450462966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45979.113450462966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45979.113450462966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45979.113450462966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45979.113450462966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45979.113450462966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45979.113450462966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45979.113450462966</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154.11361250000482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0.3752444444471621</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45979.113450462966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45979.113450462966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45979.113450462966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45979.113450462966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45979.113450462966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45979.113450462966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45979.113450462966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45979.113450462966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45979.113450462966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45979.113450462966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45979.113450462966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45979.113450462966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45979.113450462966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45979.113450462966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45979.113450462966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45979.113450462966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45979.113450462966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45979.113450462966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45979.113450462966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45979.113450462966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45979.113450462966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45979.113450462966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45979.113450462966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45979.113450462966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45979.113450462966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45979.113450462966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45979.113450462966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45979.113450462966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45979.113450462966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45979.113450462966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45979.113450462966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45979.113450462966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45979.113450462966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45979.113450462966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45979.113450462966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45979.113450462966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45979.113450462966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45979.113450462966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45979.113450462966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45979.113450462966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45979.113450462966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45979.113450462966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45979.113450462966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45979.113450462966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45979.113450462966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45979.113450462966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45979.113450462966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45979.113450462966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45979.113450462966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45979.113450462966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45979.113450462966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45979.113450462966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45979.113450462966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45979.113450462966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45979.113450462966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45979.113450462966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45979.113450462966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45979.113450462966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45979.113450462966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45979.113450462966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45979.113450462966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45979.113450462966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45979.113450462966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45979.113450462966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45979.113450462966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45979.113450462966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45979.113450462966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45979.113450462966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45979.113450462966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45979.113450462966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45979.113450462966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45979.113450462966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45979.113450462966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45979.113450462966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45979.113450462966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45979.113450462966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45979.113450462966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45979.113450462966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45979.113450462966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45979.113450462966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45979.113450462966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45979.113450462966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45979.113450462966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45979.113450462966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45979.113450462966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45979.113450462966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45979.113450462966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45979.113450462966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45979.113450462966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45979.113450462966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45979.113450462966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45979.113450462966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45979.113450462966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45979.113450462966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45979.113450462966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45979.113450462966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45979.113450462966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45979.113450462966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45979.113450462966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45979.113450462966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45979.113450462966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45979.113450462966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45979.113450462966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45979.113450462966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45979.113450462966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45979.113450462966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45979.113450462966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45979.113450462966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45979.113450462966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45979.113450462966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45979.113450462966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45979.113450462966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45979.113450462966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45979.113450462966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45979.113450462966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45979.113450462966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45979.113450462966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45979.113450462966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45979.113450462966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45979.113450462966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45979.113450462966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45979.113450462966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45979.113450462966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45979.113450462966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45979.113450462966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45979.113450462966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45979.113450462966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45979.113450462966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45979.113450462966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45979.113450462966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45979.113450462966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45979.113450462966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45979.113450462966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45979.113450462966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45979.113450462966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45979.113450462966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45979.113450462966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45979.113450462966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45979.113450462966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45979.113450462966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45979.113450462966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45979.113450462966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45979.113450462966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45979.113450462966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45979.113450462966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45979.113450462966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45979.113450462966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45979.113450462966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45979.113450462966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45979.113450462966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45979.113450462966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45979.113450462966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45979.113450462966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45979.113450462966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45979.113450462966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45979.113450462966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45979.113450462966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45979.113450462966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45979.113450462966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45979.113450462966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45979.113450462966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45979.113450462966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45979.113450462966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45979.113450462966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45979.113450462966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45979.113450462966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45979.113450462966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45979.113450462966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45979.113450462966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45979.113450462966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45979.113450462966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45979.113450462966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45979.113450462966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45979.113450462966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45979.113450462966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45979.113450462966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45979.113450462966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45979.113450462966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45979.113450462966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45979.113450462966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45979.113450462966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45979.113450462966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45979.113450462966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45979.113450462966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45979.113450462966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45979.113450462966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45979.113450462966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45979.113450462966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45979.113450462966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45979.113450462966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45979.113450462966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45979.113450462966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45979.113450462966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45979.113450462966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45979.113450462966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45979.113450462966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45979.113450462966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45979.113450462966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45979.113450462966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45979.113450462966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45979.113450462966</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45979.113450462966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45979.113450462966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45979.113450462966</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45979.113450462966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45979.113450462966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45979.113450462966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45979.113450462966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45979.113450462966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45979.113450462966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45979.113450462966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45979.113450462966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45979.113450462966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45979.113450462966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45979.113450462966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45979.113450462966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45979.113450462966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45979.113450462966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45979.113450462966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45979.113450462966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45979.113450462966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45979.113450462966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45979.113450462966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45979.113450462966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45979.113450462966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45979.113450462966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45979.113450462966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45979.113450462966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45979.113450462966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45979.113450462966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45979.113450462966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45979.113450462966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45979.113450462966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45979.113450462966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45979.113450462966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45979.113450462966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45979.113450462966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45979.113450462966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45979.113450462966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45979.113450462966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45979.113450462966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45979.113450462966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45979.113450462966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45979.113450462966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45979.113450462966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45979.113450462966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45979.113450462966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45979.113450462966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45979.113450462966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45979.113450462966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45979.113450462966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45979.113450462966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45979.113450462966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45979.113450462966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45979.113450462966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45979.113450462966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45979.113450462966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45979.113450462966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45979.113450462966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45979.113450462966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45979.113450462966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45979.113450462966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45979.113450462966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45979.113450462966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45979.113450462966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45979.113450462966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45979.113450462966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45979.113450462966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45979.113450462966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45979.113450462966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45979.113450462966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45979.113450462966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45979.113450462966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45979.113450462966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45979.113450462966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45979.113450462966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45979.113450462966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45979.113450462966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45979.113450462966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45979.113450462966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45979.113450462966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45979.113450462966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45979.113450462966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45979.113450462966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45979.113450462966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45979.113450462966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45979.113450462966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45979.113450462966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45979.113450462966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45979.113450462966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45979.113450462966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45979.113450462966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45979.113450462966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45979.113450462966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45979.113450462966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45979.113450462966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45979.113450462966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45979.113450462966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45979.113450462966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45979.113450462966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45979.113450462966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45979.113450462966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45979.113450462966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45979.113450462966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45979.113450462966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45979.113450462966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45979.113450462966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45979.113450462966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45979.113450462966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45979.113450462966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45979.113450462966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45979.113450462966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45979.113450462966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45979.113450462966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45979.113450462966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45979.113450462966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45979.113450462966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45979.113450462966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45979.113450462966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45979.113450462966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45979.113450462966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45979.113450462966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45979.113450462966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45979.113450462966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45979.113450462966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45979.113450462966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45979.113450462966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45979.113450462966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45979.113450462966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45979.113450462966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45979.113450462966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45979.113450462966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45979.113450462966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45979.113450462966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45979.113450462966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45979.113450462966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45979.113450462966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45979.113450462966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45979.113450462966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45979.113450462966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45979.113450462966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45979.113450462966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45979.113450462966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45979.113450462966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45979.113450462966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45979.113450462966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45979.113450462966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45979.113450462966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45979.113450462966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45979.113450462966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45979.113450462966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45979.113450462966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45979.113450462966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45979.113450462966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45979.113450462966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45979.113450462966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45979.113450462966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45979.113450462966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45979.113450462966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45979.113450462966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45979.113450462966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45979.113450462966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45979.113450462966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45979.113450462966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45979.113450462966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45979.113450462966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45979.113450462966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45979.113450462966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45979.113450462966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45979.113450462966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45979.113450462966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45979.113450462966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45979.113450462966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45979.113450462966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45979.113450462966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45979.113450462966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45979.113450462966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45979.113450462966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45979.113450462966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45979.113450462966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45979.113450462966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45979.113450462966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45979.113450462966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45979.113450462966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45979.113450462966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45979.113450462966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45979.113450462966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45979.113450462966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45979.113450462966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45979.113450462966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45979.113450462966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45979.113450462966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45979.113450462966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45979.113450462966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45979.113450462966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45979.113450462966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45979.113450462966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45979.113450462966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45979.113450462966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45979.113450462966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45979.113450462966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45979.113450462966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45979.113450462966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45979.113450462966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45979.113450462966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45979.113450462966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45979.113450462966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45979.113450462966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45979.113450462966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45979.113450462966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45979.113450462966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45979.113450462966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45979.113450462966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45979.113450462966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45979.113450462966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45979.113450462966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45979.113450462966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45979.113450462966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45979.113450462966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45979.113450462966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45979.113450462966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45979.113450462966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45979.113450462966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45979.113450462966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45979.113450462966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45979.113450462966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45979.113450462966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45979.113450462966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45979.113450462966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45979.113450462966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45979.113450462966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45979.113450462966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45979.113450462966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45979.113450462966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45979.113450462966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45979.113450462966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45979.113450462966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45979.113450462966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45979.113450462966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45979.113450462966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45979.113450462966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45979.113450462966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45979.113450462966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45979.113450462966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45979.113450462966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45979.113450462966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45979.113450462966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45979.113450462966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45979.113450462966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45979.113450462966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45979.113450462966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45979.113450462966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45979.113450462966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45979.113450462966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45979.113450462966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45979.113450462966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45979.113450462966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45979.113450462966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45979.113450462966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45979.113450462966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45979.113450462966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45979.113450462966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45979.113450462966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45979.113450462966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45979.113450462966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45979.113450462966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45979.113450462966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45979.113450462966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45979.113450462966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45979.113450462966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45979.113450462966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45979.113450462966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45979.113450462966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45979.113450462966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45979.113450462966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45979.113450462966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45979.113450462966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45979.113450462966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45979.113450462966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45979.113450462966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45979.113450462966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45979.113450462966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45979.113450462966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45979.113450462966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45979.113450462966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45979.113450462966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45979.113450462966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45979.113450462966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45979.113450462966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45979.113450462966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45979.113450462966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45979.113450462966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45979.113450462966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45979.113450462966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45979.113450462966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45979.113450462966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45979.113450462966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45979.113450462966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45979.113450462966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45979.113450462966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45979.113450462966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45979.113450462966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45979.113450462966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45979.113450462966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45979.113450462966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45979.113450462966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45979.113450462966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45979.113450462966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45979.113450462966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45979.113450462966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45979.113450462966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45979.113450462966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45979.113450462966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45979.113450462966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45979.113450462966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45979.113450462966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45979.113450462966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45979.113450462966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45979.113450462966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45979.113450462966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45979.113450462966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45979.113450462966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45979.113450462966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45979.113450462966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45979.113450462966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45979.113450462966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45979.113450462966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45979.113450462966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45979.113450462966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45979.113450462966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45979.113450462966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45979.113450462966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45979.113450462966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45979.113450462966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45979.113450462966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45979.113450462966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45979.113450462966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45979.113450462966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45979.113450462966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45979.113450462966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45979.113450462966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45979.113450462966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45979.113450462966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45979.113450462966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45979.113450462966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45979.113450462966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45979.113450462966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45979.113450462966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45979.113450462966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45979.113450462966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45979.113450462966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45979.113450462966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45979.113450462966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45979.113450462966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45979.113450462966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45979.113450462966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45979.113450462966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45979.113450462966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45979.113450462966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45979.113450462966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45979.113450462966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45979.113450462966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45979.113450462966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45979.113450462966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45979.113450462966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45979.113450462966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45979.113450462966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45979.113450462966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45979.113450462966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45979.113450462966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45979.113450462966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45979.113450462966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45979.113450462966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45979.113450462966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45979.113450462966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45979.113450462966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45979.113450462966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45979.113450462966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45979.113450462966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45979.113450462966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45979.113450462966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45979.113450462966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45979.113450462966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45979.113450462966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45979.113450462966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45979.113450462966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45979.113450462966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45979.113450462966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45979.113450462966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45979.113450462966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45979.113450462966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45979.113450462966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45979.113450462966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45979.113450462966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45979.113450462966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45979.113450462966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45979.113450462966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45979.113450462966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45979.113450462966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45979.113450462966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45979.113450462966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45979.113450462966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45979.113450462966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45979.113450462966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45979.113450462966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45979.113450462966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45979.113450462966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45979.113450462966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45979.113450462966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45979.113450462966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45979.113450462966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45979.113450462966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45979.113450462966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45979.113450462966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45979.113450462966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45979.113450462966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45979.113450462966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45979.113450462966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45979.113450462966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45979.113450462966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45979.113450462966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45979.113450462966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45979.113450462966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45979.113450462966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45979.113450462966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45979.113450462966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45979.113450462966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45979.113450462966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45979.113450462966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45979.113450462966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45979.113450462966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45979.113450462966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45979.113450462966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45979.113450462966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45979.113450462966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45979.113450462966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45979.113450462966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45979.113450462966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45979.113450462966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45979.113450462966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45979.113450462966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45979.113450462966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45979.113450462966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45979.113450462966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45979.113450462966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45979.113450462966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45979.113450462966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45979.113450462966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45979.113450462966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45979.113450462966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45979.113450462966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45979.113450462966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45979.113450462966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45979.113450462966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45979.113450462966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45979.113450462966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45979.113450462966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45979.113450462966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45979.113450462966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45979.113450462966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45979.113450462966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45979.113450462966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45979.113450462966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45979.113450462966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45979.113450462966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45979.113450462966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45979.113450462966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45979.113450462966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45979.113450462966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45979.113450462966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45979.113450462966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45979.113450462966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45979.113450462966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45979.113450462966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45979.113450462966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45979.113450462966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45979.113450462966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45979.113450462966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45979.113450462966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45979.113450462966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45979.113450462966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45979.113450462966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45979.113450462966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45979.113450462966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45979.113450462966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45979.113450462966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45979.113450462966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45979.113450462966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45979.113450462966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45979.113450462966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45979.113450462966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45979.113450462966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45979.113450462966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45979.113450462966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45979.113450462966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45979.113450462966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45979.113450462966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45979.113450462966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45979.113450462966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45979.113450462966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45979.113450462966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45979.113450462966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45979.113450462966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45979.113450462966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45979.113450462966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45979.113450462966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45979.113450462966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45979.113450462966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45979.113450462966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45979.113450462966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45979.113450462966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45979.113450462966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45979.113450462966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45979.113450462966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45979.113450462966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45979.113450462966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45979.113450462966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45979.113450462966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45979.113450462966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45979.113450462966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45979.113450462966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45979.113450462966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45979.113450462966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45979.113450462966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45979.113450462966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45979.113450462966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45979.113450462966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45979.113450462966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45979.113450462966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45979.113450462966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45979.113450462966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45979.113450462966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45979.113450462966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45979.113450462966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45979.113450462966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45979.113450462966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45979.113450462966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45979.113450462966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45979.113450462966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45979.113450462966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45979.113450462966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45979.113450462966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45979.113450462966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45979.113450462966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45979.113450462966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45979.113450462966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45979.113450462966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45979.113450462966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45979.113450462966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45979.113450462966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45979.113450462966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45979.113450462966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45979.113450462966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45979.113450462966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45979.113450462966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45979.113450462966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45979.113450462966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45979.113450462966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45979.113450462966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45979.113450462966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45979.113450462966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45979.113450462966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45979.113450462966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45979.113450462966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45979.113450462966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45979.113450462966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45979.113450462966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45979.113450462966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45979.113450462966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45979.113450462966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45979.113450462966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45979.113450462966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45979.113450462966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45979.113450462966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45979.113450462966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45979.113450462966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45979.113450462966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45979.113450462966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45979.113450462966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45979.113450462966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45979.113450462966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45979.113450462966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45979.113450462966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45979.113450462966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45979.113450462966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45979.113450462966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45979.113450462966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45979.113450462966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45979.113450462966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45979.113450462966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45979.113450462966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45979.113450462966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45979.113450462966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45979.113450462966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45979.113450462966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45979.113450462966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45979.113450462966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45979.113450462966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45979.113450462966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45979.113450462966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45979.113450462966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45979.113450462966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45979.113450462966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45979.113450462966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45979.113450462966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45979.113450462966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45979.113450462966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45979.113450462966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45979.113450462966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45979.113450462966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45979.113450462966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45979.113450462966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45979.113450462966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45979.113450462966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45979.113450462966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45979.113450462966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45979.113450462966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45979.113450462966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45979.113450462966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45979.113450462966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45979.113450462966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45979.113450462966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45979.113450462966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45979.113450462966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45979.113450462966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45979.113450462966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45979.113450462966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45979.113450462966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45979.113450462966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45979.113450462966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45979.113450462966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45979.113450462966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45979.113450462966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45979.113450462966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45979.113450462966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45979.113450462966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45979.113450462966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45979.113450462966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45979.113450462966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45979.113450462966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45979.113450462966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45979.113450462966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45979.113450462966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45979.113450462966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45979.113450462966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45979.113450462966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45979.113450462966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45979.113450462966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45979.113450462966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45979.113450462966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45979.113450462966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45979.113450462966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45979.113450462966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45979.113450462966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45979.113450462966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45979.113450462966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45979.113450462966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45979.113450462966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45979.113450462966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45979.113450462966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45979.113450462966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45979.113450462966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45979.113450462966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45979.113450462966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45979.113450462966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45979.113450462966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45979.113450462966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45979.113450462966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45979.113450462966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45979.113450462966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45979.113450462966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45979.113450462966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45979.113450462966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45979.113450462966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45979.113450462966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45979.113450462966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45979.113450462966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45979.113450462966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45979.113450462966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45979.113450462966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45979.113450462966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45979.113450462966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45979.113450462966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45979.113450462966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45979.113450462966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45979.113450462966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45979.113450462966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45979.113450462966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45979.113450462966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45979.113450462966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45979.113450462966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45979.113450462966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45979.113450462966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45979.113450462966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45979.113450462966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45979.113450462966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45979.113450462966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45979.113450462966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45979.113450462966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45979.113450462966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45979.113450462966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45979.113450462966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45979.113450462966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45979.113450462966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45979.113450462966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45979.113450462966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45979.113450462966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45979.113450462966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45979.113450462966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45979.113450462966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45979.113450462966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45979.113450462966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45979.113450462966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45979.113450462966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45979.113450462966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45979.113450462966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45979.113450462966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45979.113450462966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45979.113450462966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45979.113450462966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45979.113450462966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45979.113450462966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45979.113450462966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45979.113450462966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45979.113450462966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45979.113450462966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45979.113450462966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45979.113450462966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45979.113450462966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45979.113450462966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45979.113450462966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45979.113450462966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45979.113450462966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45979.113450462966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45979.113450462966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45979.113450462966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45979.113450462966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45979.113450462966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45979.113450462966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45979.113450462966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45979.113450462966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45979.113450462966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45979.113450462966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45979.113450462966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45979.113450462966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45979.113450462966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45979.113450462966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45979.113450462966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45979.113450462966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45979.113450462966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45979.113450462966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45979.113450462966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45979.113450462966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45979.113450462966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45979.113450462966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45979.113450462966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45979.113450462966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45979.113450462966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45979.113450462966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45979.113450462966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45979.113450462966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45979.113450462966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45979.113450462966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45979.113450462966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45979.113450462966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45979.113450462966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45979.113450462966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45979.113450462966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45979.113450462966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45979.113450462966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45979.113450462966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45979.113450462966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45979.113450462966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45979.113450462966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45979.113450462966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45979.113450462966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45979.113450462966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45979.113450462966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45979.113450462966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45979.113450462966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45979.113450462966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45979.113450462966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45979.113450462966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45979.113450462966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45979.113450462966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45979.113450462966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45979.113450462966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45979.113450462966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45979.113450462966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45979.113450462966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45979.113450462966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45979.113450462966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45979.113450462966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45979.113450462966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45979.113450462966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45979.113450462966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45979.113450462966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45979.113450462966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45979.113450462966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45979.113450462966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45979.113450462966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45979.113450462966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45979.113450462966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45979.113450462966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45979.113450462966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45979.113450462966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45979.113450462966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45979.113450462966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45979.113450462966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45979.113450462966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45979.113450462966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45979.113450462966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45979.113450462966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45979.113450462966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45979.113450462966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45979.113450462966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45979.113450462966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45979.113450462966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45979.113450462966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45979.113450462966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45979.113450462966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45979.113450462966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45979.113450462966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45979.113450462966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45979.113450462966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45979.113450462966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45979.113450462966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45979.113450462966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45979.113450462966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45979.113450462966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45979.113450462966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45979.113450462966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45979.113450462966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45979.113450462966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45979.113450462966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45979.113450462966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45979.113450462966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45979.113450462966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45979.113450462966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45979.113450462966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45979.113450462966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45979.113450462966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45979.113450462966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45979.113450462966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45979.113450462966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45979.113450462966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45979.113450462966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45979.113450462966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45979.113450462966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45979.113450462966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45979.113450462966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45979.113450462966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45979.113450462966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45979.113450462966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45979.113450462966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45979.113450462966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45979.113450462966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45979.113450462966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45979.113450462966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45979.113450462966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45979.113450462966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45979.113450462966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45979.113450462966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45979.113450462966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45979.113450462966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45979.113450462966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45979.113450462966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45979.113450462966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45979.113450462966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45979.113450462966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45979.113450462966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45979.113450462966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45979.113450462966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45979.113450462966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45979.113450462966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45979.113450462966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45979.113450462966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45979.113450462966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45979.113450462966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45979.113450462966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45979.113450462966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45979.113450462966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45979.113450462966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45979.113450462966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45979.113450462966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45979.113450462966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45979.113450462966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45979.113450462966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45979.113450462966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45979.113450462966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45979.113450462966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45979.113450462966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45979.113450462966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45979.113450462966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45979.113450462966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45979.113450462966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45979.113450462966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45979.113450462966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45979.113450462966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45979.113450462966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45979.113450462966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45979.113450462966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45979.113450462966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45979.113450462966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45979.113450462966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45979.113450462966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45979.113450462966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45979.113450462966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45979.113450462966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45979.113450462966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45979.113450462966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45979.113450462966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45979.113450462966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45979.113450462966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45979.113450462966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45979.113450462966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45979.113450462966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45979.113450462966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45979.113450462966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45979.113450462966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45979.113450462966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45979.113450462966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45979.113450462966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45979.113450462966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45979.113450462966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45979.113450462966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45979.113450462966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45979.113450462966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45979.113450462966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45979.113450462966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45979.113450462966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45979.113450462966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45979.113450462966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45979.113450462966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45979.113450462966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45979.113450462966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45979.113450462966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45979.113450462966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45979.113450462966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45979.113450462966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45979.113450462966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45979.113450462966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45979.113450462966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45979.113450462966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45979.113450462966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45979.113450462966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45979.113450462966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45979.113450462966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45979.113450462966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45979.113450462966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45979.113450462966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45979.113450462966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45979.113450462966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45979.113450462966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45979.113450462966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45979.113450462966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45979.113450462966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45979.113450462966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45979.113450462966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45979.113450462966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45979.113450462966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45979.113450462966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45979.113450462966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45979.113450462966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45979.113450462966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45979.113450462966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45979.113450462966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45979.113450462966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45979.113450462966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45979.113450462966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45979.113450462966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45979.113450462966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45979.113450462966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45979.113450462966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45979.113450462966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45979.113450462966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45979.113450462966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45979.113450462966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45979.113450462966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45979.113450462966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45979.113450462966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45979.113450462966</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opLeftCell="F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275.63273287037009</v>
      </c>
      <c r="H2" s="95">
        <v>45703.474768518521</v>
      </c>
      <c r="I2" s="95" t="str">
        <f>IFERROR(VLOOKUP(D2,DB!A:F,6,0),"")</f>
        <v>SCECO</v>
      </c>
      <c r="J2" s="95" t="str">
        <f>IFERROR(VLOOKUP(D2,DB!A:G,7,0),"")</f>
        <v>Dead</v>
      </c>
      <c r="K2" s="97" t="s">
        <v>39110</v>
      </c>
      <c r="L2" s="91" t="str">
        <f>IFERROR(VLOOKUP(D2,DB!A:I,9,0),"")</f>
        <v>Latis</v>
      </c>
    </row>
    <row r="3" spans="1:16" ht="15" customHeight="1">
      <c r="A3" s="113"/>
      <c r="B3" s="91" t="str">
        <f>IFERROR(VLOOKUP(D3,DB!A:K,11,0),"")</f>
        <v/>
      </c>
      <c r="C3" s="93"/>
      <c r="D3" s="91"/>
      <c r="E3" s="94"/>
      <c r="F3" s="95"/>
      <c r="G3" s="96">
        <f ca="1">IFERROR(NOW()-F3,"")</f>
        <v>45979.113450462966</v>
      </c>
      <c r="H3" s="95"/>
      <c r="I3" s="95" t="str">
        <f>IFERROR(VLOOKUP(D3,DB!A:F,6,0),"")</f>
        <v/>
      </c>
      <c r="J3" s="113" t="str">
        <f>IFERROR(VLOOKUP(D3,DB!A:G,7,0),"")</f>
        <v/>
      </c>
      <c r="K3" s="97"/>
      <c r="L3" s="91" t="str">
        <f>IFERROR(VLOOKUP(D3,DB!A:I,9,0),"")</f>
        <v/>
      </c>
    </row>
    <row r="4" spans="1:16" ht="15" customHeight="1">
      <c r="A4" s="113"/>
      <c r="B4" s="91" t="str">
        <f>IFERROR(VLOOKUP(D4,DB!A:K,11,0),"")</f>
        <v/>
      </c>
      <c r="C4" s="93"/>
      <c r="D4" s="91"/>
      <c r="E4" s="94"/>
      <c r="F4" s="95"/>
      <c r="G4" s="96">
        <f ca="1">IFERROR(NOW()-F4,"")</f>
        <v>45979.113450462966</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45979.113450462966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45979.113450462966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45979.113450462966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45979.113450462966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45979.113450462966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45979.113450462966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45979.113450462966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45979.113450462966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45979.113450462966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45979.113450462966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45979.113450462966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45979.113450462966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45979.113450462966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45979.113450462966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45979.113450462966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45979.113450462966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45979.113450462966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45979.113450462966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45979.113450462966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45979.113450462966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45979.113450462966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45979.113450462966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45979.113450462966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45979.113450462966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45979.113450462966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45979.113450462966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45979.113450462966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45979.113450462966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45979.113450462966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45979.113450462966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45979.113450462966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45979.113450462966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45979.113450462966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45979.113450462966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45979.113450462966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45979.113450462966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45979.113450462966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45979.113450462966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45979.113450462966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45979.113450462966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45979.113450462966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45979.113450462966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45979.113450462966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45979.113450462966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45979.113450462966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45979.113450462966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45979.113450462966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45979.113450462966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45979.113450462966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45979.113450462966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45979.113450462966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45979.113450462966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45979.113450462966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45979.113450462966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45979.113450462966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45979.113450462966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45979.113450462966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45979.113450462966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45979.113450462966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45979.113450462966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45979.113450462966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45979.113450462966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45979.113450462966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45979.113450462966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45979.113450462966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45979.113450462966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45979.113450462966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45979.113450462966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45979.113450462966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45979.113450462966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45979.113450462966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45979.113450462966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45979.113450462966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45979.113450462966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45979.113450462966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45979.113450462966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45979.113450462966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45979.113450462966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45979.113450462966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45979.113450462966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45979.113450462966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45979.113450462966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45979.113450462966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45979.113450462966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45979.113450462966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45979.113450462966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45979.113450462966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45979.113450462966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45979.113450462966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45979.113450462966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45979.113450462966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45979.113450462966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45979.113450462966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45979.113450462966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45979.113450462966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45979.113450462966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45979.113450462966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45979.113450462966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45979.113450462966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45979.113450462966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45979.113450462966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45979.113450462966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45979.113450462966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45979.113450462966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45979.113450462966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45979.113450462966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45979.113450462966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45979.113450462966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45979.113450462966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45979.113450462966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45979.113450462966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45979.113450462966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45979.113450462966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45979.113450462966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45979.113450462966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45979.113450462966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45979.113450462966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45979.113450462966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45979.113450462966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45979.113450462966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45979.113450462966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45979.113450462966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45979.113450462966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45979.113450462966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45979.113450462966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45979.113450462966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45979.113450462966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45979.113450462966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45979.113450462966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45979.113450462966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45979.113450462966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45979.113450462966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45979.113450462966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45979.113450462966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45979.113450462966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45979.113450462966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45979.113450462966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45979.113450462966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45979.113450462966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45979.113450462966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45979.113450462966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45979.113450462966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45979.113450462966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45979.113450462966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45979.113450462966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45979.113450462966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45979.113450462966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45979.113450462966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45979.113450462966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45979.113450462966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45979.113450462966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45979.113450462966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45979.113450462966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45979.113450462966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45979.113450462966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45979.113450462966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45979.113450462966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45979.113450462966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45979.113450462966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45979.113450462966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45979.113450462966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45979.113450462966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45979.113450462966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45979.113450462966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45979.113450462966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45979.113450462966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45979.113450462966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45979.113450462966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45979.113450462966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45979.113450462966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45979.113450462966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45979.113450462966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45979.113450462966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45979.113450462966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45979.113450462966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45979.113450462966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45979.113450462966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45979.113450462966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45979.113450462966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45979.113450462966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45979.113450462966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45979.113450462966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45979.113450462966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45979.113450462966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45979.113450462966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45979.113450462966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45979.113450462966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45979.113450462966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45979.113450462966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45979.113450462966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45979.113450462966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45979.113450462966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45979.113450462966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45979.113450462966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45979.113450462966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45979.113450462966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45979.113450462966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45979.113450462966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45979.113450462966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45979.113450462966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45979.113450462966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45979.113450462966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45979.113450462966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45979.113450462966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45979.113450462966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45979.113450462966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45979.113450462966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45979.113450462966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45979.113450462966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45979.113450462966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45979.113450462966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45979.113450462966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45979.113450462966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45979.113450462966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45979.113450462966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45979.113450462966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45979.113450462966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45979.113450462966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45979.113450462966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45979.113450462966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45979.113450462966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45979.113450462966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45979.113450462966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45979.113450462966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45979.113450462966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45979.113450462966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45979.113450462966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45979.113450462966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45979.113450462966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45979.113450462966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45979.113450462966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45979.113450462966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45979.113450462966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45979.113450462966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45979.113450462966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45979.113450462966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45979.113450462966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45979.113450462966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45979.113450462966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45979.113450462966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45979.113450462966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45979.113450462966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45979.113450462966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45979.113450462966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45979.113450462966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45979.113450462966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45979.113450462966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45979.113450462966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45979.113450462966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45979.113450462966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45979.113450462966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45979.113450462966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45979.113450462966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45979.113450462966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45979.113450462966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45979.113450462966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45979.113450462966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45979.113450462966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45979.113450462966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45979.113450462966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45979.113450462966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45979.113450462966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45979.113450462966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45979.113450462966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45979.113450462966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45979.113450462966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45979.113450462966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45979.113450462966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45979.113450462966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45979.113450462966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45979.113450462966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45979.113450462966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45979.113450462966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45979.113450462966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45979.113450462966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45979.113450462966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45979.113450462966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45979.113450462966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45979.113450462966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45979.113450462966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45979.113450462966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45979.113450462966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45979.113450462966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45979.113450462966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45979.113450462966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45979.113450462966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45979.113450462966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45979.113450462966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45979.113450462966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45979.113450462966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45979.113450462966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45979.113450462966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45979.113450462966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45979.113450462966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45979.113450462966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45979.113450462966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45979.113450462966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45979.113450462966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45979.113450462966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45979.113450462966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45979.113450462966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45979.113450462966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45979.113450462966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45979.113450462966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45979.113450462966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45979.113450462966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45979.113450462966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45979.113450462966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45979.113450462966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45979.113450462966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45979.113450462966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45979.113450462966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45979.113450462966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45979.113450462966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45979.113450462966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45979.113450462966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45979.113450462966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45979.113450462966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45979.113450462966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45979.113450462966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45979.113450462966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45979.113450462966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45979.113450462966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45979.113450462966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45979.113450462966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45979.113450462966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45979.113450462966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45979.113450462966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45979.113450462966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45979.113450462966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45979.113450462966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45979.113450462966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45979.113450462966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45979.113450462966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45979.113450462966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45979.113450462966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45979.113450462966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45979.113450462966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45979.113450462966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45979.113450462966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45979.113450462966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45979.113450462966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45979.113450462966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45979.113450462966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45979.113450462966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45979.113450462966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45979.113450462966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45979.113450462966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45979.113450462966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45979.113450462966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45979.113450462966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45979.113450462966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45979.113450462966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45979.113450462966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45979.113450462966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45979.113450462966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45979.113450462966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45979.113450462966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45979.113450462966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45979.113450462966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45979.113450462966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45979.113450462966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45979.113450462966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45979.113450462966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45979.113450462966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45979.113450462966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45979.113450462966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45979.113450462966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45979.113450462966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45979.113450462966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45979.113450462966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45979.113450462966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45979.113450462966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45979.113450462966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45979.113450462966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45979.113450462966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45979.113450462966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45979.113450462966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45979.113450462966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45979.113450462966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45979.113450462966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45979.113450462966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45979.113450462966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45979.113450462966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45979.113450462966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45979.113450462966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45979.113450462966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45979.113450462966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45979.113450462966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45979.113450462966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45979.113450462966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45979.113450462966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45979.113450462966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45979.113450462966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45979.113450462966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45979.113450462966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45979.113450462966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45979.113450462966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45979.113450462966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45979.113450462966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45979.113450462966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45979.113450462966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45979.113450462966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45979.113450462966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45979.113450462966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45979.113450462966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45979.113450462966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45979.113450462966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45979.113450462966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45979.113450462966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45979.113450462966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45979.113450462966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45979.113450462966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45979.113450462966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45979.113450462966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45979.113450462966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45979.113450462966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45979.113450462966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45979.113450462966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45979.113450462966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45979.113450462966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45979.113450462966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45979.113450462966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45979.113450462966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45979.113450462966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45979.113450462966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45979.113450462966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45979.113450462966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45979.113450462966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45979.113450462966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45979.113450462966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45979.113450462966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45979.113450462966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45979.113450462966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45979.113450462966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45979.113450462966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45979.113450462966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45979.113450462966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45979.113450462966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45979.113450462966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45979.113450462966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45979.113450462966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45979.113450462966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45979.113450462966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45979.113450462966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45979.113450462966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45979.113450462966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45979.113450462966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45979.113450462966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45979.113450462966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45979.113450462966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45979.113450462966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45979.113450462966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45979.113450462966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45979.113450462966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45979.113450462966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45979.113450462966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45979.113450462966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45979.113450462966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45979.113450462966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45979.113450462966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45979.113450462966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45979.113450462966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45979.113450462966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45979.113450462966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45979.113450462966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45979.113450462966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45979.113450462966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45979.113450462966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45979.113450462966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45979.113450462966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45979.113450462966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45979.113450462966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45979.113450462966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45979.113450462966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45979.113450462966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45979.113450462966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45979.113450462966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45979.113450462966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45979.113450462966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45979.113450462966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45979.113450462966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45979.113450462966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45979.113450462966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45979.113450462966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45979.113450462966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45979.113450462966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45979.113450462966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45979.113450462966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45979.113450462966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45979.113450462966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45979.113450462966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45979.113450462966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45979.113450462966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45979.113450462966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45979.113450462966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45979.113450462966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45979.113450462966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45979.113450462966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45979.113450462966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45979.113450462966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45979.113450462966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45979.113450462966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45979.113450462966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45979.113450462966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45979.113450462966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45979.113450462966</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45979.113450462966</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45979.113450462966</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45979.113450462966</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45979.113450462966</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tabSelected="1" workbookViewId="0">
      <selection activeCell="D7" sqref="D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87.281390277777973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52.924573148149648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G5" ca="1" si="1">IFERROR(NOW()-F4,"")</f>
        <v>30.45233935185388</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ca="1" si="1"/>
        <v>1.5986472222284647</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35"/>
      <c r="G6" s="111">
        <f t="shared" ref="G6:G67" ca="1" si="2">IFERROR(NOW()-F6,"")</f>
        <v>45979.113450462966</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t="shared" ca="1" si="2"/>
        <v>45979.113450462966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t="shared" ca="1" si="2"/>
        <v>45979.113450462966</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t="shared" ca="1" si="2"/>
        <v>45979.113450462966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t="shared" ca="1" si="2"/>
        <v>45979.113450462966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t="shared" ca="1" si="2"/>
        <v>45979.113450462966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t="shared" ca="1" si="2"/>
        <v>45979.113450462966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t="shared" ca="1" si="2"/>
        <v>45979.113450462966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t="shared" ca="1" si="2"/>
        <v>45979.113450462966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t="shared" ca="1" si="2"/>
        <v>45979.113450462966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t="shared" ca="1" si="2"/>
        <v>45979.113450462966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t="shared" ca="1" si="2"/>
        <v>45979.113450462966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t="shared" ca="1" si="2"/>
        <v>45979.113450462966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t="shared" ca="1" si="2"/>
        <v>45979.113450462966</v>
      </c>
      <c r="H19" s="109"/>
      <c r="I19" s="109"/>
      <c r="J19" s="109" t="str">
        <f>IFERROR(VLOOKUP(D19,DB!A:G,7,0),"")</f>
        <v/>
      </c>
      <c r="K19" s="109"/>
      <c r="L19" s="109" t="str">
        <f>IFERROR(VLOOKUP(D19,DB!A:I,9,0),"")</f>
        <v/>
      </c>
    </row>
    <row r="20" spans="1:12">
      <c r="A20" s="109"/>
      <c r="B20" s="109" t="str">
        <f>IFERROR(VLOOKUP(D20,DB!A:K,11,0),"")</f>
        <v/>
      </c>
      <c r="C20" s="109"/>
      <c r="D20" s="109"/>
      <c r="E20" s="109"/>
      <c r="F20" s="109"/>
      <c r="G20" s="111">
        <f t="shared" ca="1" si="2"/>
        <v>45979.113450462966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t="shared" ca="1" si="2"/>
        <v>45979.113450462966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t="shared" ca="1" si="2"/>
        <v>45979.113450462966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t="shared" ca="1" si="2"/>
        <v>45979.113450462966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t="shared" ca="1" si="2"/>
        <v>45979.113450462966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t="shared" ca="1" si="2"/>
        <v>45979.113450462966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t="shared" ca="1" si="2"/>
        <v>45979.113450462966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t="shared" ca="1" si="2"/>
        <v>45979.113450462966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t="shared" ca="1" si="2"/>
        <v>45979.113450462966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t="shared" ca="1" si="2"/>
        <v>45979.113450462966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t="shared" ca="1" si="2"/>
        <v>45979.113450462966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t="shared" ca="1" si="2"/>
        <v>45979.113450462966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t="shared" ca="1" si="2"/>
        <v>45979.113450462966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t="shared" ca="1" si="2"/>
        <v>45979.113450462966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t="shared" ca="1" si="2"/>
        <v>45979.113450462966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t="shared" ca="1" si="2"/>
        <v>45979.113450462966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t="shared" ca="1" si="2"/>
        <v>45979.113450462966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t="shared" ca="1" si="2"/>
        <v>45979.113450462966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t="shared" ca="1" si="2"/>
        <v>45979.113450462966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t="shared" ca="1" si="2"/>
        <v>45979.113450462966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t="shared" ca="1" si="2"/>
        <v>45979.113450462966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t="shared" ca="1" si="2"/>
        <v>45979.113450462966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t="shared" ca="1" si="2"/>
        <v>45979.113450462966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t="shared" ca="1" si="2"/>
        <v>45979.113450462966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t="shared" ca="1" si="2"/>
        <v>45979.113450462966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t="shared" ca="1" si="2"/>
        <v>45979.113450462966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t="shared" ca="1" si="2"/>
        <v>45979.113450462966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t="shared" ca="1" si="2"/>
        <v>45979.113450462966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t="shared" ca="1" si="2"/>
        <v>45979.113450462966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t="shared" ca="1" si="2"/>
        <v>45979.113450462966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t="shared" ca="1" si="2"/>
        <v>45979.113450462966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t="shared" ca="1" si="2"/>
        <v>45979.113450462966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t="shared" ca="1" si="2"/>
        <v>45979.113450462966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t="shared" ca="1" si="2"/>
        <v>45979.113450462966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t="shared" ca="1" si="2"/>
        <v>45979.113450462966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t="shared" ca="1" si="2"/>
        <v>45979.113450462966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t="shared" ca="1" si="2"/>
        <v>45979.113450462966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t="shared" ca="1" si="2"/>
        <v>45979.113450462966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t="shared" ca="1" si="2"/>
        <v>45979.113450462966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t="shared" ca="1" si="2"/>
        <v>45979.113450462966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t="shared" ca="1" si="2"/>
        <v>45979.113450462966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t="shared" ca="1" si="2"/>
        <v>45979.113450462966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t="shared" ca="1" si="2"/>
        <v>45979.113450462966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t="shared" ca="1" si="2"/>
        <v>45979.113450462966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t="shared" ca="1" si="2"/>
        <v>45979.113450462966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t="shared" ca="1" si="2"/>
        <v>45979.113450462966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t="shared" ca="1" si="2"/>
        <v>45979.113450462966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t="shared" ca="1" si="2"/>
        <v>45979.113450462966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t="shared" ref="G68:G131" ca="1" si="3">IFERROR(NOW()-F68,"")</f>
        <v>45979.113450462966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t="shared" ca="1" si="3"/>
        <v>45979.113450462966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t="shared" ca="1" si="3"/>
        <v>45979.113450462966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t="shared" ca="1" si="3"/>
        <v>45979.113450462966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t="shared" ca="1" si="3"/>
        <v>45979.113450462966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t="shared" ca="1" si="3"/>
        <v>45979.113450462966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t="shared" ca="1" si="3"/>
        <v>45979.113450462966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t="shared" ca="1" si="3"/>
        <v>45979.113450462966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t="shared" ca="1" si="3"/>
        <v>45979.113450462966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t="shared" ca="1" si="3"/>
        <v>45979.113450462966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t="shared" ca="1" si="3"/>
        <v>45979.113450462966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t="shared" ca="1" si="3"/>
        <v>45979.113450462966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t="shared" ca="1" si="3"/>
        <v>45979.113450462966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t="shared" ca="1" si="3"/>
        <v>45979.113450462966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t="shared" ca="1" si="3"/>
        <v>45979.113450462966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t="shared" ca="1" si="3"/>
        <v>45979.113450462966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t="shared" ca="1" si="3"/>
        <v>45979.113450462966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t="shared" ca="1" si="3"/>
        <v>45979.113450462966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t="shared" ca="1" si="3"/>
        <v>45979.113450462966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t="shared" ca="1" si="3"/>
        <v>45979.113450462966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t="shared" ca="1" si="3"/>
        <v>45979.113450462966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t="shared" ca="1" si="3"/>
        <v>45979.113450462966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t="shared" ca="1" si="3"/>
        <v>45979.113450462966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t="shared" ca="1" si="3"/>
        <v>45979.113450462966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t="shared" ca="1" si="3"/>
        <v>45979.113450462966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t="shared" ca="1" si="3"/>
        <v>45979.113450462966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t="shared" ca="1" si="3"/>
        <v>45979.113450462966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t="shared" ca="1" si="3"/>
        <v>45979.113450462966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t="shared" ca="1" si="3"/>
        <v>45979.113450462966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t="shared" ca="1" si="3"/>
        <v>45979.113450462966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t="shared" ca="1" si="3"/>
        <v>45979.113450462966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t="shared" ca="1" si="3"/>
        <v>45979.113450462966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t="shared" ca="1" si="3"/>
        <v>45979.113450462966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t="shared" ca="1" si="3"/>
        <v>45979.113450462966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t="shared" ca="1" si="3"/>
        <v>45979.113450462966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t="shared" ca="1" si="3"/>
        <v>45979.113450462966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t="shared" ca="1" si="3"/>
        <v>45979.113450462966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t="shared" ca="1" si="3"/>
        <v>45979.113450462966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t="shared" ca="1" si="3"/>
        <v>45979.113450462966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t="shared" ca="1" si="3"/>
        <v>45979.113450462966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t="shared" ca="1" si="3"/>
        <v>45979.113450462966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t="shared" ca="1" si="3"/>
        <v>45979.113450462966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t="shared" ca="1" si="3"/>
        <v>45979.113450462966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t="shared" ca="1" si="3"/>
        <v>45979.113450462966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t="shared" ca="1" si="3"/>
        <v>45979.113450462966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t="shared" ca="1" si="3"/>
        <v>45979.113450462966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t="shared" ca="1" si="3"/>
        <v>45979.113450462966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t="shared" ca="1" si="3"/>
        <v>45979.113450462966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t="shared" ca="1" si="3"/>
        <v>45979.113450462966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t="shared" ca="1" si="3"/>
        <v>45979.113450462966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t="shared" ca="1" si="3"/>
        <v>45979.113450462966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t="shared" ca="1" si="3"/>
        <v>45979.113450462966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t="shared" ca="1" si="3"/>
        <v>45979.113450462966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t="shared" ca="1" si="3"/>
        <v>45979.113450462966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t="shared" ca="1" si="3"/>
        <v>45979.113450462966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t="shared" ca="1" si="3"/>
        <v>45979.113450462966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t="shared" ca="1" si="3"/>
        <v>45979.113450462966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t="shared" ca="1" si="3"/>
        <v>45979.113450462966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t="shared" ca="1" si="3"/>
        <v>45979.113450462966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t="shared" ca="1" si="3"/>
        <v>45979.113450462966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t="shared" ca="1" si="3"/>
        <v>45979.113450462966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t="shared" ca="1" si="3"/>
        <v>45979.113450462966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t="shared" ca="1" si="3"/>
        <v>45979.113450462966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t="shared" ca="1" si="3"/>
        <v>45979.113450462966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t="shared" ref="G132:G175" ca="1" si="4">IFERROR(NOW()-F132,"")</f>
        <v>45979.113450462966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t="shared" ca="1" si="4"/>
        <v>45979.113450462966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t="shared" ca="1" si="4"/>
        <v>45979.113450462966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t="shared" ca="1" si="4"/>
        <v>45979.113450462966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t="shared" ca="1" si="4"/>
        <v>45979.113450462966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t="shared" ca="1" si="4"/>
        <v>45979.113450462966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t="shared" ca="1" si="4"/>
        <v>45979.113450462966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t="shared" ca="1" si="4"/>
        <v>45979.113450462966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t="shared" ca="1" si="4"/>
        <v>45979.113450462966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t="shared" ca="1" si="4"/>
        <v>45979.113450462966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t="shared" ca="1" si="4"/>
        <v>45979.113450462966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t="shared" ca="1" si="4"/>
        <v>45979.113450462966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t="shared" ca="1" si="4"/>
        <v>45979.113450462966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t="shared" ca="1" si="4"/>
        <v>45979.113450462966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t="shared" ca="1" si="4"/>
        <v>45979.113450462966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t="shared" ca="1" si="4"/>
        <v>45979.113450462966</v>
      </c>
      <c r="H147" s="109"/>
      <c r="I147" s="109" t="str">
        <f>IFERROR(VLOOKUP(D147,DB!A:F,6,0),"")</f>
        <v/>
      </c>
      <c r="J147" s="109" t="str">
        <f>IFERROR(VLOOKUP(D147,DB!A:G,7,0),"")</f>
        <v/>
      </c>
      <c r="K147" s="109"/>
      <c r="L147" s="109" t="str">
        <f>IFERROR(VLOOKUP(D147,DB!A:I,9,0),"")</f>
        <v/>
      </c>
    </row>
    <row r="148" spans="1:12">
      <c r="A148" s="139"/>
      <c r="B148" s="140" t="str">
        <f>IFERROR(VLOOKUP(D148,DB!A:K,11,0),"")</f>
        <v/>
      </c>
      <c r="C148" s="139"/>
      <c r="D148" s="139"/>
      <c r="E148" s="139"/>
      <c r="F148" s="141"/>
      <c r="G148" s="111">
        <f t="shared" ca="1" si="4"/>
        <v>45979.113450462966</v>
      </c>
      <c r="H148" s="141"/>
      <c r="I148" s="140" t="str">
        <f>IFERROR(VLOOKUP(D148,DB!A:F,6,0),"")</f>
        <v/>
      </c>
      <c r="J148" s="140" t="str">
        <f>IFERROR(VLOOKUP(D148,DB!A:G,7,0),"")</f>
        <v/>
      </c>
      <c r="K148" s="139"/>
      <c r="L148" s="140" t="str">
        <f>IFERROR(VLOOKUP(D148,DB!A:I,9,0),"")</f>
        <v/>
      </c>
    </row>
    <row r="149" spans="1:12">
      <c r="A149" s="139"/>
      <c r="B149" s="140" t="str">
        <f>IFERROR(VLOOKUP(D149,DB!A:K,11,0),"")</f>
        <v/>
      </c>
      <c r="C149" s="139"/>
      <c r="D149" s="139"/>
      <c r="E149" s="139"/>
      <c r="F149" s="141"/>
      <c r="G149" s="111">
        <f t="shared" ca="1" si="4"/>
        <v>45979.113450462966</v>
      </c>
      <c r="H149" s="141"/>
      <c r="I149" s="140" t="str">
        <f>IFERROR(VLOOKUP(D149,DB!A:F,6,0),"")</f>
        <v/>
      </c>
      <c r="J149" s="140" t="str">
        <f>IFERROR(VLOOKUP(D149,DB!A:G,7,0),"")</f>
        <v/>
      </c>
      <c r="K149" s="139"/>
      <c r="L149" s="140" t="str">
        <f>IFERROR(VLOOKUP(D149,DB!A:I,9,0),"")</f>
        <v/>
      </c>
    </row>
    <row r="150" spans="1:12">
      <c r="A150" s="139"/>
      <c r="B150" s="140" t="str">
        <f>IFERROR(VLOOKUP(D150,DB!A:K,11,0),"")</f>
        <v/>
      </c>
      <c r="C150" s="139"/>
      <c r="D150" s="139"/>
      <c r="E150" s="139"/>
      <c r="F150" s="141"/>
      <c r="G150" s="111">
        <f t="shared" ca="1" si="4"/>
        <v>45979.113450462966</v>
      </c>
      <c r="H150" s="141"/>
      <c r="I150" s="140" t="str">
        <f>IFERROR(VLOOKUP(D150,DB!A:F,6,0),"")</f>
        <v/>
      </c>
      <c r="J150" s="140" t="str">
        <f>IFERROR(VLOOKUP(D150,DB!A:G,7,0),"")</f>
        <v/>
      </c>
      <c r="K150" s="139"/>
      <c r="L150" s="140" t="str">
        <f>IFERROR(VLOOKUP(D150,DB!A:I,9,0),"")</f>
        <v/>
      </c>
    </row>
    <row r="151" spans="1:12">
      <c r="A151" s="139"/>
      <c r="B151" s="140" t="str">
        <f>IFERROR(VLOOKUP(D151,DB!A:K,11,0),"")</f>
        <v/>
      </c>
      <c r="C151" s="139"/>
      <c r="D151" s="139"/>
      <c r="E151" s="139"/>
      <c r="F151" s="141"/>
      <c r="G151" s="111">
        <f t="shared" ca="1" si="4"/>
        <v>45979.113450462966</v>
      </c>
      <c r="H151" s="141"/>
      <c r="I151" s="140" t="str">
        <f>IFERROR(VLOOKUP(D151,DB!A:F,6,0),"")</f>
        <v/>
      </c>
      <c r="J151" s="140" t="str">
        <f>IFERROR(VLOOKUP(D151,DB!A:G,7,0),"")</f>
        <v/>
      </c>
      <c r="K151" s="139"/>
      <c r="L151" s="140" t="str">
        <f>IFERROR(VLOOKUP(D151,DB!A:I,9,0),"")</f>
        <v/>
      </c>
    </row>
    <row r="152" spans="1:12">
      <c r="A152" s="139"/>
      <c r="B152" s="140" t="str">
        <f>IFERROR(VLOOKUP(D152,DB!A:K,11,0),"")</f>
        <v/>
      </c>
      <c r="C152" s="139"/>
      <c r="D152" s="139"/>
      <c r="E152" s="139"/>
      <c r="F152" s="141"/>
      <c r="G152" s="111">
        <f t="shared" ca="1" si="4"/>
        <v>45979.113450462966</v>
      </c>
      <c r="H152" s="141"/>
      <c r="I152" s="140" t="str">
        <f>IFERROR(VLOOKUP(D152,DB!A:F,6,0),"")</f>
        <v/>
      </c>
      <c r="J152" s="140" t="str">
        <f>IFERROR(VLOOKUP(D152,DB!A:G,7,0),"")</f>
        <v/>
      </c>
      <c r="K152" s="139"/>
      <c r="L152" s="140" t="str">
        <f>IFERROR(VLOOKUP(D152,DB!A:I,9,0),"")</f>
        <v/>
      </c>
    </row>
    <row r="153" spans="1:12">
      <c r="A153" s="139"/>
      <c r="B153" s="140" t="str">
        <f>IFERROR(VLOOKUP(D153,DB!A:K,11,0),"")</f>
        <v/>
      </c>
      <c r="C153" s="139"/>
      <c r="D153" s="139"/>
      <c r="E153" s="139"/>
      <c r="F153" s="141"/>
      <c r="G153" s="111">
        <f t="shared" ca="1" si="4"/>
        <v>45979.113450462966</v>
      </c>
      <c r="H153" s="141"/>
      <c r="I153" s="140" t="str">
        <f>IFERROR(VLOOKUP(D153,DB!A:F,6,0),"")</f>
        <v/>
      </c>
      <c r="J153" s="140" t="str">
        <f>IFERROR(VLOOKUP(D153,DB!A:G,7,0),"")</f>
        <v/>
      </c>
      <c r="K153" s="139"/>
      <c r="L153" s="140" t="str">
        <f>IFERROR(VLOOKUP(D153,DB!A:I,9,0),"")</f>
        <v/>
      </c>
    </row>
    <row r="154" spans="1:12">
      <c r="A154" s="139"/>
      <c r="B154" s="140" t="str">
        <f>IFERROR(VLOOKUP(D154,DB!A:K,11,0),"")</f>
        <v/>
      </c>
      <c r="C154" s="139"/>
      <c r="D154" s="139"/>
      <c r="E154" s="139"/>
      <c r="F154" s="141"/>
      <c r="G154" s="111">
        <f t="shared" ca="1" si="4"/>
        <v>45979.113450462966</v>
      </c>
      <c r="H154" s="141"/>
      <c r="I154" s="140" t="str">
        <f>IFERROR(VLOOKUP(D154,DB!A:F,6,0),"")</f>
        <v/>
      </c>
      <c r="J154" s="140" t="str">
        <f>IFERROR(VLOOKUP(D154,DB!A:G,7,0),"")</f>
        <v/>
      </c>
      <c r="K154" s="139"/>
      <c r="L154" s="140" t="str">
        <f>IFERROR(VLOOKUP(D154,DB!A:I,9,0),"")</f>
        <v/>
      </c>
    </row>
    <row r="155" spans="1:12">
      <c r="A155" s="139"/>
      <c r="B155" s="140" t="str">
        <f>IFERROR(VLOOKUP(D155,DB!A:K,11,0),"")</f>
        <v/>
      </c>
      <c r="C155" s="139"/>
      <c r="D155" s="139"/>
      <c r="E155" s="139"/>
      <c r="F155" s="141"/>
      <c r="G155" s="111">
        <f t="shared" ca="1" si="4"/>
        <v>45979.113450462966</v>
      </c>
      <c r="H155" s="141"/>
      <c r="I155" s="140" t="str">
        <f>IFERROR(VLOOKUP(D155,DB!A:F,6,0),"")</f>
        <v/>
      </c>
      <c r="J155" s="140" t="str">
        <f>IFERROR(VLOOKUP(D155,DB!A:G,7,0),"")</f>
        <v/>
      </c>
      <c r="K155" s="139"/>
      <c r="L155" s="140" t="str">
        <f>IFERROR(VLOOKUP(D155,DB!A:I,9,0),"")</f>
        <v/>
      </c>
    </row>
    <row r="156" spans="1:12">
      <c r="A156" s="139"/>
      <c r="B156" s="140" t="str">
        <f>IFERROR(VLOOKUP(D156,DB!A:K,11,0),"")</f>
        <v/>
      </c>
      <c r="C156" s="139"/>
      <c r="D156" s="139"/>
      <c r="E156" s="139"/>
      <c r="F156" s="141"/>
      <c r="G156" s="111">
        <f t="shared" ca="1" si="4"/>
        <v>45979.113450462966</v>
      </c>
      <c r="H156" s="141"/>
      <c r="I156" s="140" t="str">
        <f>IFERROR(VLOOKUP(D156,DB!A:F,6,0),"")</f>
        <v/>
      </c>
      <c r="J156" s="140" t="str">
        <f>IFERROR(VLOOKUP(D156,DB!A:G,7,0),"")</f>
        <v/>
      </c>
      <c r="K156" s="139"/>
      <c r="L156" s="140" t="str">
        <f>IFERROR(VLOOKUP(D156,DB!A:I,9,0),"")</f>
        <v/>
      </c>
    </row>
    <row r="157" spans="1:12">
      <c r="A157" s="139"/>
      <c r="B157" s="140" t="str">
        <f>IFERROR(VLOOKUP(D157,DB!A:K,11,0),"")</f>
        <v/>
      </c>
      <c r="C157" s="139"/>
      <c r="D157" s="139"/>
      <c r="E157" s="139"/>
      <c r="F157" s="141"/>
      <c r="G157" s="111">
        <f t="shared" ca="1" si="4"/>
        <v>45979.113450462966</v>
      </c>
      <c r="H157" s="141"/>
      <c r="I157" s="140" t="str">
        <f>IFERROR(VLOOKUP(D157,DB!A:F,6,0),"")</f>
        <v/>
      </c>
      <c r="J157" s="140" t="str">
        <f>IFERROR(VLOOKUP(D157,DB!A:G,7,0),"")</f>
        <v/>
      </c>
      <c r="K157" s="139"/>
      <c r="L157" s="140" t="str">
        <f>IFERROR(VLOOKUP(D157,DB!A:I,9,0),"")</f>
        <v/>
      </c>
    </row>
    <row r="158" spans="1:12">
      <c r="A158" s="139"/>
      <c r="B158" s="140" t="str">
        <f>IFERROR(VLOOKUP(D158,DB!A:K,11,0),"")</f>
        <v/>
      </c>
      <c r="C158" s="139"/>
      <c r="D158" s="139"/>
      <c r="E158" s="139"/>
      <c r="F158" s="141"/>
      <c r="G158" s="111">
        <f t="shared" ca="1" si="4"/>
        <v>45979.113450462966</v>
      </c>
      <c r="H158" s="141"/>
      <c r="I158" s="140" t="str">
        <f>IFERROR(VLOOKUP(D158,DB!A:F,6,0),"")</f>
        <v/>
      </c>
      <c r="J158" s="140" t="str">
        <f>IFERROR(VLOOKUP(D158,DB!A:G,7,0),"")</f>
        <v/>
      </c>
      <c r="K158" s="139"/>
      <c r="L158" s="140" t="str">
        <f>IFERROR(VLOOKUP(D158,DB!A:I,9,0),"")</f>
        <v/>
      </c>
    </row>
    <row r="159" spans="1:12">
      <c r="A159" s="139"/>
      <c r="B159" s="140" t="str">
        <f>IFERROR(VLOOKUP(D159,DB!A:K,11,0),"")</f>
        <v/>
      </c>
      <c r="C159" s="139"/>
      <c r="D159" s="139"/>
      <c r="E159" s="139"/>
      <c r="F159" s="141"/>
      <c r="G159" s="111">
        <f t="shared" ca="1" si="4"/>
        <v>45979.113450462966</v>
      </c>
      <c r="H159" s="141"/>
      <c r="I159" s="140" t="str">
        <f>IFERROR(VLOOKUP(D159,DB!A:F,6,0),"")</f>
        <v/>
      </c>
      <c r="J159" s="140" t="str">
        <f>IFERROR(VLOOKUP(D159,DB!A:G,7,0),"")</f>
        <v/>
      </c>
      <c r="K159" s="139"/>
      <c r="L159" s="140" t="str">
        <f>IFERROR(VLOOKUP(D159,DB!A:I,9,0),"")</f>
        <v/>
      </c>
    </row>
    <row r="160" spans="1:12">
      <c r="A160" s="139"/>
      <c r="B160" s="140" t="str">
        <f>IFERROR(VLOOKUP(D160,DB!A:K,11,0),"")</f>
        <v/>
      </c>
      <c r="C160" s="139"/>
      <c r="D160" s="139"/>
      <c r="E160" s="139"/>
      <c r="F160" s="141"/>
      <c r="G160" s="111">
        <f t="shared" ca="1" si="4"/>
        <v>45979.113450462966</v>
      </c>
      <c r="H160" s="141"/>
      <c r="I160" s="140" t="str">
        <f>IFERROR(VLOOKUP(D160,DB!A:F,6,0),"")</f>
        <v/>
      </c>
      <c r="J160" s="140" t="str">
        <f>IFERROR(VLOOKUP(D160,DB!A:G,7,0),"")</f>
        <v/>
      </c>
      <c r="K160" s="139"/>
      <c r="L160" s="140" t="str">
        <f>IFERROR(VLOOKUP(D160,DB!A:I,9,0),"")</f>
        <v/>
      </c>
    </row>
    <row r="161" spans="1:12">
      <c r="A161" s="139"/>
      <c r="B161" s="140" t="str">
        <f>IFERROR(VLOOKUP(D161,DB!A:K,11,0),"")</f>
        <v/>
      </c>
      <c r="C161" s="139"/>
      <c r="D161" s="139"/>
      <c r="E161" s="139"/>
      <c r="F161" s="141"/>
      <c r="G161" s="111">
        <f t="shared" ca="1" si="4"/>
        <v>45979.113450462966</v>
      </c>
      <c r="H161" s="141"/>
      <c r="I161" s="140" t="str">
        <f>IFERROR(VLOOKUP(D161,DB!A:F,6,0),"")</f>
        <v/>
      </c>
      <c r="J161" s="140" t="str">
        <f>IFERROR(VLOOKUP(D161,DB!A:G,7,0),"")</f>
        <v/>
      </c>
      <c r="K161" s="139"/>
      <c r="L161" s="140" t="str">
        <f>IFERROR(VLOOKUP(D161,DB!A:I,9,0),"")</f>
        <v/>
      </c>
    </row>
    <row r="162" spans="1:12">
      <c r="A162" s="139"/>
      <c r="B162" s="140" t="str">
        <f>IFERROR(VLOOKUP(D162,DB!A:K,11,0),"")</f>
        <v/>
      </c>
      <c r="C162" s="139"/>
      <c r="D162" s="139"/>
      <c r="E162" s="139"/>
      <c r="F162" s="141"/>
      <c r="G162" s="111">
        <f t="shared" ca="1" si="4"/>
        <v>45979.113450462966</v>
      </c>
      <c r="H162" s="141"/>
      <c r="I162" s="140" t="str">
        <f>IFERROR(VLOOKUP(D162,DB!A:F,6,0),"")</f>
        <v/>
      </c>
      <c r="J162" s="140" t="str">
        <f>IFERROR(VLOOKUP(D162,DB!A:G,7,0),"")</f>
        <v/>
      </c>
      <c r="K162" s="139"/>
      <c r="L162" s="140" t="str">
        <f>IFERROR(VLOOKUP(D162,DB!A:I,9,0),"")</f>
        <v/>
      </c>
    </row>
    <row r="163" spans="1:12">
      <c r="A163" s="139"/>
      <c r="B163" s="140" t="str">
        <f>IFERROR(VLOOKUP(D163,DB!A:K,11,0),"")</f>
        <v/>
      </c>
      <c r="C163" s="139"/>
      <c r="D163" s="139"/>
      <c r="E163" s="139"/>
      <c r="F163" s="141"/>
      <c r="G163" s="111">
        <f t="shared" ca="1" si="4"/>
        <v>45979.113450462966</v>
      </c>
      <c r="H163" s="141"/>
      <c r="I163" s="140" t="str">
        <f>IFERROR(VLOOKUP(D163,DB!A:F,6,0),"")</f>
        <v/>
      </c>
      <c r="J163" s="140" t="str">
        <f>IFERROR(VLOOKUP(D163,DB!A:G,7,0),"")</f>
        <v/>
      </c>
      <c r="K163" s="139"/>
      <c r="L163" s="140" t="str">
        <f>IFERROR(VLOOKUP(D163,DB!A:I,9,0),"")</f>
        <v/>
      </c>
    </row>
    <row r="164" spans="1:12">
      <c r="A164" s="139"/>
      <c r="B164" s="140" t="str">
        <f>IFERROR(VLOOKUP(D164,DB!A:K,11,0),"")</f>
        <v/>
      </c>
      <c r="C164" s="139"/>
      <c r="D164" s="139"/>
      <c r="E164" s="139"/>
      <c r="F164" s="141"/>
      <c r="G164" s="111">
        <f t="shared" ca="1" si="4"/>
        <v>45979.113450462966</v>
      </c>
      <c r="H164" s="141"/>
      <c r="I164" s="140" t="str">
        <f>IFERROR(VLOOKUP(D164,DB!A:F,6,0),"")</f>
        <v/>
      </c>
      <c r="J164" s="140" t="str">
        <f>IFERROR(VLOOKUP(D164,DB!A:G,7,0),"")</f>
        <v/>
      </c>
      <c r="K164" s="139"/>
      <c r="L164" s="140" t="str">
        <f>IFERROR(VLOOKUP(D164,DB!A:I,9,0),"")</f>
        <v/>
      </c>
    </row>
    <row r="165" spans="1:12">
      <c r="A165" s="139"/>
      <c r="B165" s="140" t="str">
        <f>IFERROR(VLOOKUP(D165,DB!A:K,11,0),"")</f>
        <v/>
      </c>
      <c r="C165" s="139"/>
      <c r="D165" s="139"/>
      <c r="E165" s="139"/>
      <c r="F165" s="141"/>
      <c r="G165" s="111">
        <f t="shared" ca="1" si="4"/>
        <v>45979.113450462966</v>
      </c>
      <c r="H165" s="141"/>
      <c r="I165" s="140" t="str">
        <f>IFERROR(VLOOKUP(D165,DB!A:F,6,0),"")</f>
        <v/>
      </c>
      <c r="J165" s="140" t="str">
        <f>IFERROR(VLOOKUP(D165,DB!A:G,7,0),"")</f>
        <v/>
      </c>
      <c r="K165" s="139"/>
      <c r="L165" s="140" t="str">
        <f>IFERROR(VLOOKUP(D165,DB!A:I,9,0),"")</f>
        <v/>
      </c>
    </row>
    <row r="166" spans="1:12">
      <c r="A166" s="139"/>
      <c r="B166" s="140" t="str">
        <f>IFERROR(VLOOKUP(D166,DB!A:K,11,0),"")</f>
        <v/>
      </c>
      <c r="C166" s="139"/>
      <c r="D166" s="139"/>
      <c r="E166" s="139"/>
      <c r="F166" s="141"/>
      <c r="G166" s="111">
        <f t="shared" ca="1" si="4"/>
        <v>45979.113450462966</v>
      </c>
      <c r="H166" s="141"/>
      <c r="I166" s="140" t="str">
        <f>IFERROR(VLOOKUP(D166,DB!A:F,6,0),"")</f>
        <v/>
      </c>
      <c r="J166" s="140" t="str">
        <f>IFERROR(VLOOKUP(D166,DB!A:G,7,0),"")</f>
        <v/>
      </c>
      <c r="K166" s="139"/>
      <c r="L166" s="140" t="str">
        <f>IFERROR(VLOOKUP(D166,DB!A:I,9,0),"")</f>
        <v/>
      </c>
    </row>
    <row r="167" spans="1:12">
      <c r="A167" s="139"/>
      <c r="B167" s="140" t="str">
        <f>IFERROR(VLOOKUP(D167,DB!A:K,11,0),"")</f>
        <v/>
      </c>
      <c r="C167" s="139"/>
      <c r="D167" s="139"/>
      <c r="E167" s="139"/>
      <c r="F167" s="141"/>
      <c r="G167" s="111">
        <f t="shared" ca="1" si="4"/>
        <v>45979.113450462966</v>
      </c>
      <c r="H167" s="141"/>
      <c r="I167" s="140" t="str">
        <f>IFERROR(VLOOKUP(D167,DB!A:F,6,0),"")</f>
        <v/>
      </c>
      <c r="J167" s="140" t="str">
        <f>IFERROR(VLOOKUP(D167,DB!A:G,7,0),"")</f>
        <v/>
      </c>
      <c r="K167" s="139"/>
      <c r="L167" s="140" t="str">
        <f>IFERROR(VLOOKUP(D167,DB!A:I,9,0),"")</f>
        <v/>
      </c>
    </row>
    <row r="168" spans="1:12">
      <c r="A168" s="139"/>
      <c r="B168" s="140" t="str">
        <f>IFERROR(VLOOKUP(D168,DB!A:K,11,0),"")</f>
        <v/>
      </c>
      <c r="C168" s="139"/>
      <c r="D168" s="139"/>
      <c r="E168" s="139"/>
      <c r="F168" s="141"/>
      <c r="G168" s="111">
        <f t="shared" ca="1" si="4"/>
        <v>45979.113450462966</v>
      </c>
      <c r="H168" s="141"/>
      <c r="I168" s="140" t="str">
        <f>IFERROR(VLOOKUP(D168,DB!A:F,6,0),"")</f>
        <v/>
      </c>
      <c r="J168" s="140" t="str">
        <f>IFERROR(VLOOKUP(D168,DB!A:G,7,0),"")</f>
        <v/>
      </c>
      <c r="K168" s="139"/>
      <c r="L168" s="140" t="str">
        <f>IFERROR(VLOOKUP(D168,DB!A:I,9,0),"")</f>
        <v/>
      </c>
    </row>
    <row r="169" spans="1:12">
      <c r="A169" s="139"/>
      <c r="B169" s="140" t="str">
        <f>IFERROR(VLOOKUP(D169,DB!A:K,11,0),"")</f>
        <v/>
      </c>
      <c r="C169" s="139"/>
      <c r="D169" s="139"/>
      <c r="E169" s="139"/>
      <c r="F169" s="141"/>
      <c r="G169" s="111">
        <f t="shared" ca="1" si="4"/>
        <v>45979.113450462966</v>
      </c>
      <c r="H169" s="141"/>
      <c r="I169" s="140" t="str">
        <f>IFERROR(VLOOKUP(D169,DB!A:F,6,0),"")</f>
        <v/>
      </c>
      <c r="J169" s="140" t="str">
        <f>IFERROR(VLOOKUP(D169,DB!A:G,7,0),"")</f>
        <v/>
      </c>
      <c r="K169" s="139"/>
      <c r="L169" s="140" t="str">
        <f>IFERROR(VLOOKUP(D169,DB!A:I,9,0),"")</f>
        <v/>
      </c>
    </row>
    <row r="170" spans="1:12">
      <c r="A170" s="139"/>
      <c r="B170" s="140" t="str">
        <f>IFERROR(VLOOKUP(D170,DB!A:K,11,0),"")</f>
        <v/>
      </c>
      <c r="C170" s="139"/>
      <c r="D170" s="139"/>
      <c r="E170" s="139"/>
      <c r="F170" s="141"/>
      <c r="G170" s="111">
        <f t="shared" ca="1" si="4"/>
        <v>45979.113450462966</v>
      </c>
      <c r="H170" s="141"/>
      <c r="I170" s="140" t="str">
        <f>IFERROR(VLOOKUP(D170,DB!A:F,6,0),"")</f>
        <v/>
      </c>
      <c r="J170" s="140" t="str">
        <f>IFERROR(VLOOKUP(D170,DB!A:G,7,0),"")</f>
        <v/>
      </c>
      <c r="K170" s="139"/>
      <c r="L170" s="140" t="str">
        <f>IFERROR(VLOOKUP(D170,DB!A:I,9,0),"")</f>
        <v/>
      </c>
    </row>
    <row r="171" spans="1:12">
      <c r="A171" s="139"/>
      <c r="B171" s="140" t="str">
        <f>IFERROR(VLOOKUP(D171,DB!A:K,11,0),"")</f>
        <v/>
      </c>
      <c r="C171" s="139"/>
      <c r="D171" s="139"/>
      <c r="E171" s="139"/>
      <c r="F171" s="141"/>
      <c r="G171" s="111">
        <f t="shared" ca="1" si="4"/>
        <v>45979.113450462966</v>
      </c>
      <c r="H171" s="141"/>
      <c r="I171" s="140" t="str">
        <f>IFERROR(VLOOKUP(D171,DB!A:F,6,0),"")</f>
        <v/>
      </c>
      <c r="J171" s="140" t="str">
        <f>IFERROR(VLOOKUP(D171,DB!A:G,7,0),"")</f>
        <v/>
      </c>
      <c r="K171" s="139"/>
      <c r="L171" s="140" t="str">
        <f>IFERROR(VLOOKUP(D171,DB!A:I,9,0),"")</f>
        <v/>
      </c>
    </row>
    <row r="172" spans="1:12">
      <c r="A172" s="139"/>
      <c r="B172" s="140" t="str">
        <f>IFERROR(VLOOKUP(D172,DB!A:K,11,0),"")</f>
        <v/>
      </c>
      <c r="C172" s="139"/>
      <c r="D172" s="139"/>
      <c r="E172" s="139"/>
      <c r="F172" s="141"/>
      <c r="G172" s="111">
        <f t="shared" ca="1" si="4"/>
        <v>45979.113450462966</v>
      </c>
      <c r="H172" s="141"/>
      <c r="I172" s="140" t="str">
        <f>IFERROR(VLOOKUP(D172,DB!A:F,6,0),"")</f>
        <v/>
      </c>
      <c r="J172" s="140" t="str">
        <f>IFERROR(VLOOKUP(D172,DB!A:G,7,0),"")</f>
        <v/>
      </c>
      <c r="K172" s="139"/>
      <c r="L172" s="140" t="str">
        <f>IFERROR(VLOOKUP(D172,DB!A:I,9,0),"")</f>
        <v/>
      </c>
    </row>
    <row r="173" spans="1:12">
      <c r="A173" s="139"/>
      <c r="B173" s="140" t="str">
        <f>IFERROR(VLOOKUP(D173,DB!A:K,11,0),"")</f>
        <v/>
      </c>
      <c r="C173" s="139"/>
      <c r="D173" s="139"/>
      <c r="E173" s="139"/>
      <c r="F173" s="141"/>
      <c r="G173" s="111">
        <f t="shared" ca="1" si="4"/>
        <v>45979.113450462966</v>
      </c>
      <c r="H173" s="141"/>
      <c r="I173" s="140" t="str">
        <f>IFERROR(VLOOKUP(D173,DB!A:F,6,0),"")</f>
        <v/>
      </c>
      <c r="J173" s="140" t="str">
        <f>IFERROR(VLOOKUP(D173,DB!A:G,7,0),"")</f>
        <v/>
      </c>
      <c r="K173" s="139"/>
      <c r="L173" s="140" t="str">
        <f>IFERROR(VLOOKUP(D173,DB!A:I,9,0),"")</f>
        <v/>
      </c>
    </row>
    <row r="174" spans="1:12">
      <c r="A174" s="139"/>
      <c r="B174" s="140" t="str">
        <f>IFERROR(VLOOKUP(D174,DB!A:K,11,0),"")</f>
        <v/>
      </c>
      <c r="C174" s="139"/>
      <c r="D174" s="139"/>
      <c r="E174" s="139"/>
      <c r="F174" s="141"/>
      <c r="G174" s="111">
        <f t="shared" ca="1" si="4"/>
        <v>45979.113450462966</v>
      </c>
      <c r="H174" s="141"/>
      <c r="I174" s="140" t="str">
        <f>IFERROR(VLOOKUP(D174,DB!A:F,6,0),"")</f>
        <v/>
      </c>
      <c r="J174" s="140" t="str">
        <f>IFERROR(VLOOKUP(D174,DB!A:G,7,0),"")</f>
        <v/>
      </c>
      <c r="K174" s="139"/>
      <c r="L174" s="140" t="str">
        <f>IFERROR(VLOOKUP(D174,DB!A:I,9,0),"")</f>
        <v/>
      </c>
    </row>
    <row r="175" spans="1:12">
      <c r="A175" s="139"/>
      <c r="B175" s="140" t="str">
        <f>IFERROR(VLOOKUP(D175,DB!A:K,11,0),"")</f>
        <v/>
      </c>
      <c r="C175" s="139"/>
      <c r="D175" s="139"/>
      <c r="E175" s="139"/>
      <c r="F175" s="141"/>
      <c r="G175" s="111">
        <f t="shared" ca="1" si="4"/>
        <v>45979.113450462966</v>
      </c>
      <c r="H175" s="141"/>
      <c r="I175" s="140" t="str">
        <f>IFERROR(VLOOKUP(D175,DB!A:F,6,0),"")</f>
        <v/>
      </c>
      <c r="J175" s="140" t="str">
        <f>IFERROR(VLOOKUP(D175,DB!A:G,7,0),"")</f>
        <v/>
      </c>
      <c r="K175" s="139"/>
      <c r="L175" s="140"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45979.113450462966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45979.113450462966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45979.113450462966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45979.113450462966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45979.113450462966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45979.113450462966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45979.113450462966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45979.113450462966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45979.113450462966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45979.113450462966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45979.113450462966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45979.113450462966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45979.113450462966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45979.113450462966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45979.113450462966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45979.113450462966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45979.113450462966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45979.113450462966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45979.113450462966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45979.113450462966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45979.113450462966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45979.113450462966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45979.113450462966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45979.113450462966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45979.113450462966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45979.113450462966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45979.113450462966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45979.113450462966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45979.113450462966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45979.113450462966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45979.113450462966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45979.113450462966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45979.113450462966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45979.113450462966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45979.113450462966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45979.113450462966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45979.113450462966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45979.113450462966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45979.113450462966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45979.113450462966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45979.113450462966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45979.113450462966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45979.113450462966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45979.113450462966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45979.113450462966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45979.113450462966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45979.113450462966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45979.113450462966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45979.113450462966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45979.113450462966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45979.113450462966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45979.113450462966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45979.113450462966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45979.113450462966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45979.113450462966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45979.113450462966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45979.113450462966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45979.113450462966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45979.113450462966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45979.113450462966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45979.113450462966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45979.113450462966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45979.113450462966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45979.113450462966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45979.113450462966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45979.113450462966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45979.113450462966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45979.113450462966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45979.113450462966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45979.113450462966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45979.113450462966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45979.113450462966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45979.113450462966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45979.113450462966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45979.113450462966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45979.113450462966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45979.113450462966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45979.113450462966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45979.113450462966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45979.113450462966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45979.113450462966</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2025-11-17T23:45:21Z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