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58" documentId="120_S{2AC9BD13-BADA-5192-A53E-5A8FF88502F6}" xr6:coauthVersionLast="47" xr6:coauthVersionMax="47" xr10:uidLastSave="{E21DB1C8-EF61-49D0-B055-C6921F19B6F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<sst xmlns="http://schemas.openxmlformats.org/spreadsheetml/2006/main" count="180273" uniqueCount="39121">
  <si>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</si>
  <si>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</si>
  <si>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</si>
  <si>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</si>
  <si>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</si>
  <si>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</si>
  <si>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</si>
  <si>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</si>
  <si>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</si>
  <si>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</si>
  <si>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</si>
  <si>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</si>
  <si>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</si>
  <si>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</si>
  <si>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</si>
  <si>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</si>
  <si>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</si>
  <si>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</si>
  <si>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</si>
  <si>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</si>
  <si>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</si>
  <si>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</si>
  <si>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</si>
  <si>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</si>
  <si>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</si>
  <si>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</si>
  <si>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</si>
  <si>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</si>
  <si>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</si>
  <si>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</si>
  <si>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</si>
  <si>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</si>
  <si>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</si>
  <si>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</si>
  <si>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</si>
  <si>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</si>
  <si>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</si>
  <si>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</si>
  <si>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</si>
  <si>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</si>
  <si>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</si>
  <si>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</si>
  <si>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</si>
  <si>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</si>
  <si>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</si>
  <si>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</si>
  <si>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</si>
  <si>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</si>
  <si>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</si>
  <si>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</si>
  <si>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</si>
  <si>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</si>
  <si>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</si>
  <si>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</si>
  <si>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</si>
  <si>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</si>
  <si>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</si>
  <si>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</si>
  <si>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</si>
  <si>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</si>
  <si>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</si>
  <si>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</si>
  <si>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</si>
  <si>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</si>
  <si>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</si>
  <si>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</si>
  <si>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</si>
  <si>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</si>
  <si>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</si>
  <si>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</si>
  <si>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</si>
  <si>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</si>
  <si>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</si>
  <si>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</si>
  <si>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</si>
  <si>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</si>
  <si>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</si>
  <si>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</si>
  <si>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</si>
  <si>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</si>
  <si>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</si>
  <si>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</si>
  <si>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</si>
  <si>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</si>
  <si>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</si>
  <si>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</si>
  <si>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</si>
  <si>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</si>
  <si>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</si>
  <si>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</si>
  <si>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</si>
  <si>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</si>
  <si>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</si>
  <si>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</si>
  <si>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</si>
  <si>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</si>
  <si>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</si>
  <si>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</si>
  <si>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</si>
  <si>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</si>
  <si>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</si>
  <si>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</si>
  <si>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</si>
  <si>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</si>
  <si>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</si>
  <si>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</si>
  <si>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</si>
  <si>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</si>
  <si>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</si>
  <si>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</si>
  <si>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</si>
  <si>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</si>
  <si>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</si>
  <si>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</si>
  <si>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</si>
  <si>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</si>
  <si>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</si>
  <si>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</si>
  <si>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</si>
  <si>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</si>
  <si>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</si>
  <si>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</si>
  <si>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</si>
  <si>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</si>
  <si>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</si>
  <si>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</si>
  <si>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</si>
  <si>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</si>
  <si>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</si>
  <si>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</si>
  <si>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</si>
  <si>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</si>
  <si>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</si>
  <si>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</si>
  <si>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</si>
  <si>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</si>
  <si>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</si>
  <si>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</si>
  <si>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</si>
  <si>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</si>
  <si>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</si>
  <si>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</si>
  <si>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</si>
  <si>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</si>
  <si>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</si>
  <si>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</si>
  <si>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</si>
  <si>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</si>
  <si>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</si>
  <si>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</si>
  <si>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</si>
  <si>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</si>
  <si>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</si>
  <si>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</si>
  <si>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</si>
  <si>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</si>
  <si>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</si>
  <si>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</si>
  <si>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</si>
  <si>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</si>
  <si>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</si>
  <si>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</si>
  <si>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</si>
  <si>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</si>
  <si>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</si>
  <si>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</si>
  <si>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</si>
  <si>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</si>
  <si>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</si>
  <si>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</si>
  <si>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</si>
  <si>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</si>
  <si>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</si>
  <si>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</si>
  <si>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</si>
  <si>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</si>
  <si>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</si>
  <si>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</si>
  <si>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</si>
  <si>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</si>
  <si>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</si>
  <si>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</si>
  <si>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</si>
  <si>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</si>
  <si>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</si>
  <si>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</si>
  <si>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</si>
  <si>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</si>
  <si>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</si>
  <si>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</si>
  <si>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</si>
  <si>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</si>
  <si>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</si>
  <si>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</si>
  <si>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</si>
  <si>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</si>
  <si>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</si>
  <si>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</si>
  <si>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</si>
  <si>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</si>
  <si>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</si>
  <si>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</si>
  <si>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</si>
  <si>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</si>
  <si>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</si>
  <si>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</si>
  <si>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</si>
  <si>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</si>
  <si>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</si>
  <si>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</si>
  <si>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</si>
  <si>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</si>
  <si>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</si>
  <si>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</si>
  <si>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</si>
  <si>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</si>
  <si>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</si>
  <si>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</si>
  <si>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</si>
  <si>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</si>
  <si>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</si>
  <si>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</si>
  <si>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</si>
  <si>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</si>
  <si>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</si>
  <si>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</si>
  <si>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</si>
  <si>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</si>
  <si>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</si>
  <si>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</si>
  <si>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</si>
  <si>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</si>
  <si>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</si>
  <si>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</si>
  <si>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</si>
  <si>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</si>
  <si>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</si>
  <si>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</si>
  <si>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</si>
  <si>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</si>
  <si>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</si>
  <si>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</si>
  <si>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</si>
  <si>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</si>
  <si>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</si>
  <si>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</si>
  <si>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</si>
  <si>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</si>
  <si>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</si>
  <si>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</si>
  <si>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</si>
  <si>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</si>
  <si>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</si>
  <si>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</si>
  <si>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</si>
  <si>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</si>
  <si>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</si>
  <si>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</si>
  <si>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</si>
  <si>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</si>
  <si>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</si>
  <si>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</si>
  <si>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</si>
  <si>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</si>
  <si>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</si>
  <si>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</si>
  <si>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</si>
  <si>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</si>
  <si>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</si>
  <si>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</si>
  <si>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</si>
  <si>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</si>
  <si>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</si>
  <si>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</si>
  <si>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</si>
  <si>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</si>
  <si>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</si>
  <si>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</si>
  <si>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</si>
  <si>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</si>
  <si>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</si>
  <si>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</si>
  <si>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</si>
  <si>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</si>
  <si>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</si>
  <si>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</si>
  <si>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</si>
  <si>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</si>
  <si>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</si>
  <si>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</si>
  <si>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</si>
  <si>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</si>
  <si>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</si>
  <si>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</si>
  <si>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</si>
  <si>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</si>
  <si>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</si>
  <si>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</si>
  <si>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</si>
  <si>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</si>
  <si>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</si>
  <si>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</si>
  <si>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</si>
  <si>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</si>
  <si>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</si>
  <si>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</si>
  <si>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</si>
  <si>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</si>
  <si>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</si>
  <si>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</si>
  <si>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</si>
  <si>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</si>
  <si>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</si>
  <si>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</si>
  <si>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</si>
  <si>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</si>
  <si>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</si>
  <si>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</si>
  <si>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</si>
  <si>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</si>
  <si>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</si>
  <si>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</si>
  <si>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</si>
  <si>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</si>
  <si>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</si>
  <si>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</si>
  <si>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</si>
  <si>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</si>
  <si>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</si>
  <si>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</si>
  <si>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</si>
  <si>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</si>
  <si>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</si>
  <si>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</si>
  <si>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</si>
  <si>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</si>
  <si>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</si>
  <si>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</si>
  <si>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</si>
  <si>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</si>
  <si>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</si>
  <si>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</si>
  <si>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</si>
  <si>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</si>
  <si>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</si>
  <si>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</si>
  <si>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</si>
  <si>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</si>
  <si>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</si>
  <si>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</si>
  <si>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</si>
  <si>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</si>
  <si>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</si>
  <si>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</si>
  <si>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</si>
  <si>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</si>
  <si>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</si>
  <si>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</si>
  <si>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</si>
  <si>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</si>
  <si>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</si>
  <si>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</si>
  <si>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</si>
  <si>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</si>
  <si>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</si>
  <si>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</si>
  <si>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</si>
  <si>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</si>
  <si>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</si>
  <si>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</si>
  <si>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</si>
  <si>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</si>
  <si>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</si>
  <si>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</si>
  <si>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</si>
  <si>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</si>
  <si>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</si>
  <si>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</si>
  <si>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</si>
  <si>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</si>
  <si>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</si>
  <si>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</si>
  <si>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</si>
  <si>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</si>
  <si>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</si>
  <si>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</si>
  <si>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</si>
  <si>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</si>
  <si>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</si>
  <si>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</si>
  <si>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</si>
  <si>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</si>
  <si>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</si>
  <si>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</si>
  <si>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</si>
  <si>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</si>
  <si>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</si>
  <si>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</si>
  <si>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</si>
  <si>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</si>
  <si>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</si>
  <si>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</si>
  <si>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</si>
  <si>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</si>
  <si>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</si>
  <si>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</si>
  <si>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</si>
  <si>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</si>
  <si>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</si>
  <si>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</si>
  <si>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</si>
  <si>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</si>
  <si>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</si>
  <si>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</si>
  <si>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</si>
  <si>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</si>
  <si>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</si>
  <si>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</si>
  <si>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</si>
  <si>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</si>
  <si>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</si>
  <si>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</si>
  <si>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</si>
  <si>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</si>
  <si>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</si>
  <si>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</si>
  <si>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</si>
  <si>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</si>
  <si>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</si>
  <si>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</si>
  <si>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</si>
  <si>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</si>
  <si>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</si>
  <si>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</si>
  <si>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</si>
  <si>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</si>
  <si>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</si>
  <si>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</si>
  <si>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</si>
  <si>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</si>
  <si>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</si>
  <si>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</si>
  <si>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</si>
  <si>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</si>
  <si>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</si>
  <si>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</si>
  <si>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</si>
  <si>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</si>
  <si>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</si>
  <si>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</si>
  <si>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</si>
  <si>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</si>
  <si>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</si>
  <si>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</si>
  <si>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</si>
  <si>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</si>
  <si>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</si>
  <si>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</si>
  <si>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</si>
  <si>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</si>
  <si>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</si>
  <si>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</si>
  <si>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</si>
  <si>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</si>
  <si>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</si>
  <si>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</si>
  <si>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</si>
  <si>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</si>
  <si>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</si>
  <si>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</si>
  <si>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</si>
  <si>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</si>
  <si>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</si>
  <si>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</si>
  <si>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</si>
  <si>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</si>
  <si>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</si>
  <si>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</si>
  <si>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</si>
  <si>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</si>
  <si>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</si>
  <si>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</si>
  <si>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</si>
  <si>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</si>
  <si>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</si>
  <si>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</si>
  <si>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</si>
  <si>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</si>
  <si>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</si>
  <si>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</si>
  <si>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</si>
  <si>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</si>
  <si>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</si>
  <si>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</si>
  <si>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</si>
  <si>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</si>
  <si>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</si>
  <si>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</si>
  <si>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</si>
  <si>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</si>
  <si>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</si>
  <si>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</si>
  <si>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</si>
  <si>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</si>
  <si>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</si>
  <si>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</si>
  <si>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</si>
  <si>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</si>
  <si>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</si>
  <si>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</si>
  <si>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</si>
  <si>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</si>
  <si>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</si>
  <si>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</si>
  <si>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</si>
  <si>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</si>
  <si>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</si>
  <si>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</si>
  <si>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</si>
  <si>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</si>
  <si>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</si>
  <si>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</si>
  <si>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</si>
  <si>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</si>
  <si>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</si>
  <si>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</si>
  <si>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</si>
  <si>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</si>
  <si>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</si>
  <si>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</si>
  <si>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</si>
  <si>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</si>
  <si>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</si>
  <si>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</si>
  <si>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</si>
  <si>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</si>
  <si>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</si>
  <si>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</si>
  <si>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</si>
  <si>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</si>
  <si>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</si>
  <si>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</si>
  <si>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</si>
  <si>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</si>
  <si>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</si>
  <si>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</si>
  <si>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</si>
  <si>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</si>
  <si>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</si>
  <si>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</si>
  <si>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</si>
  <si>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</si>
  <si>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</si>
  <si>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</si>
  <si>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</si>
  <si>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</si>
  <si>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</si>
  <si>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</si>
  <si>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</si>
  <si>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</si>
  <si>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</si>
  <si>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</si>
  <si>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</si>
  <si>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</si>
  <si>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</si>
  <si>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</si>
  <si>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</si>
  <si>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</si>
  <si>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</si>
  <si>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</si>
  <si>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</si>
  <si>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</si>
  <si>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</si>
  <si>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</si>
  <si>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</si>
  <si>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</si>
  <si>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</si>
  <si>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</si>
  <si>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</si>
  <si>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</si>
  <si>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</si>
  <si>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</si>
  <si>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</si>
  <si>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</si>
  <si>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</si>
  <si>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</si>
  <si>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</si>
  <si>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</si>
  <si>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</si>
  <si>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</si>
  <si>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</si>
  <si>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</si>
  <si>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</si>
  <si>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</si>
  <si>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</si>
  <si>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</si>
  <si>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</si>
  <si>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</si>
  <si>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</si>
  <si>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</si>
  <si>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</si>
  <si>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</si>
  <si>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</si>
  <si>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</si>
  <si>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</si>
  <si>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</si>
  <si>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</si>
  <si>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</si>
  <si>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</si>
  <si>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</si>
  <si>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</si>
  <si>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</si>
  <si>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</si>
  <si>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</si>
  <si>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</si>
  <si>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</si>
  <si>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</si>
  <si>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</si>
  <si>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</si>
  <si>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</si>
  <si>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</si>
  <si>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</si>
  <si>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</si>
  <si>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</si>
  <si>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</si>
  <si>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</si>
  <si>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</si>
  <si>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</si>
  <si>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</si>
  <si>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</si>
  <si>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</si>
  <si>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</si>
  <si>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</si>
  <si>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</si>
  <si>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</si>
  <si>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</si>
  <si>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</si>
  <si>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</si>
  <si>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</si>
  <si>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</si>
  <si>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</si>
  <si>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</si>
  <si>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</si>
  <si>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</si>
  <si>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</si>
  <si>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</si>
  <si>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</si>
  <si>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</si>
  <si>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</si>
  <si>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</si>
  <si>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</si>
  <si>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</si>
  <si>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</si>
  <si>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</si>
  <si>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</si>
  <si>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</si>
  <si>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</si>
  <si>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</si>
  <si>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</si>
  <si>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</si>
  <si>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</si>
  <si>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</si>
  <si>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</si>
  <si>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</si>
  <si>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</si>
  <si>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</si>
  <si>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</si>
  <si>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</si>
  <si>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</si>
  <si>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</si>
  <si>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</si>
  <si>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</si>
  <si>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</si>
  <si>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</si>
  <si>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</si>
  <si>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</si>
  <si>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</si>
  <si>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</si>
  <si>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</si>
  <si>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</si>
  <si>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</si>
  <si>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</si>
  <si>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</si>
  <si>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</si>
  <si>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</si>
  <si>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</si>
  <si>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</si>
  <si>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</si>
  <si>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</si>
  <si>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</si>
  <si>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</si>
  <si>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</si>
  <si>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</si>
  <si>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</si>
  <si>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</si>
  <si>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</si>
  <si>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</si>
  <si>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</si>
  <si>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</si>
  <si>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</si>
  <si>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</si>
  <si>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</si>
  <si>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</si>
  <si>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</si>
  <si>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</si>
  <si>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</si>
  <si>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</si>
  <si>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</si>
  <si>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</si>
  <si>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</si>
  <si>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</si>
  <si>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</si>
  <si>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</si>
  <si>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</si>
  <si>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</si>
  <si>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</si>
  <si>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</si>
  <si>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</si>
  <si>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</si>
  <si>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</si>
  <si>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</si>
  <si>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</si>
  <si>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</si>
  <si>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</si>
  <si>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</si>
  <si>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</si>
  <si>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</si>
  <si>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</si>
  <si>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</si>
  <si>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</si>
  <si>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</si>
  <si>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</si>
  <si>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</si>
  <si>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</si>
  <si>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</si>
  <si>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</si>
  <si>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</si>
  <si>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</si>
  <si>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</si>
  <si>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</si>
  <si>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</si>
  <si>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</si>
  <si>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</si>
  <si>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</si>
  <si>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</si>
  <si>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</si>
  <si>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</si>
  <si>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</si>
  <si>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</si>
  <si>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</si>
  <si>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</si>
  <si>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</si>
  <si>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</si>
  <si>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</si>
  <si>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</si>
  <si>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</si>
  <si>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</si>
  <si>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</si>
  <si>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</si>
  <si>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</si>
  <si>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</si>
  <si>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</si>
  <si>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</si>
  <si>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</si>
  <si>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</si>
  <si>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</si>
  <si>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</si>
  <si>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</si>
  <si>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</si>
  <si>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</si>
  <si>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</si>
  <si>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</si>
  <si>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</si>
  <si>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</si>
  <si>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</si>
  <si>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</si>
  <si>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</si>
  <si>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</si>
  <si>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</si>
  <si>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</si>
  <si>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</si>
  <si>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</si>
  <si>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</si>
  <si>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</si>
  <si>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</si>
  <si>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</si>
  <si>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</si>
  <si>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</si>
  <si>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</si>
  <si>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</si>
  <si>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</si>
  <si>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</si>
  <si>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</si>
  <si>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</si>
  <si>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</si>
  <si>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</si>
  <si>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</si>
  <si>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</si>
  <si>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</si>
  <si>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</si>
  <si>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</si>
  <si>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</si>
  <si>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</si>
  <si>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</si>
  <si>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</si>
  <si>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</si>
  <si>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</si>
  <si>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</si>
  <si>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</si>
  <si>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</si>
  <si>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</si>
  <si>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</si>
  <si>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</si>
  <si>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</si>
  <si>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</si>
  <si>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</si>
  <si>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</si>
  <si>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</si>
  <si>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</si>
  <si>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</si>
  <si>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</si>
  <si>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</si>
  <si>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</si>
  <si>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</si>
  <si>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</si>
  <si>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</si>
  <si>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</si>
  <si>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</si>
  <si>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</si>
  <si>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</si>
  <si>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</si>
  <si>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</si>
  <si>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</si>
  <si>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</si>
  <si>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</si>
  <si>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</si>
  <si>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</si>
  <si>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</si>
  <si>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</si>
  <si>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</si>
  <si>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</si>
  <si>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</si>
  <si>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</si>
  <si>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</si>
  <si>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</si>
  <si>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</si>
  <si>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</si>
  <si>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</si>
  <si>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</si>
  <si>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</si>
  <si>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</si>
  <si>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</si>
  <si>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</si>
  <si>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</si>
  <si>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</si>
  <si>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</si>
  <si>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</si>
  <si>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</si>
  <si>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</si>
  <si>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</si>
  <si>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</si>
  <si>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</si>
  <si>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</si>
  <si>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</si>
  <si>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</si>
  <si>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</si>
  <si>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</si>
  <si>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</si>
  <si>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</si>
  <si>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</si>
  <si>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</si>
  <si>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</si>
  <si>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</si>
  <si>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</si>
  <si>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</si>
  <si>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</si>
  <si>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</si>
  <si>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</si>
  <si>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</si>
  <si>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</si>
  <si>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</si>
  <si>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</si>
  <si>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</si>
  <si>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</si>
  <si>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</si>
  <si>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</si>
  <si>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</si>
  <si>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</si>
  <si>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</si>
  <si>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</si>
  <si>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</si>
  <si>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</si>
  <si>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</si>
  <si>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</si>
  <si>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</si>
  <si>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</si>
  <si>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</si>
  <si>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</si>
  <si>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</si>
  <si>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</si>
  <si>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</si>
  <si>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</si>
  <si>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</si>
  <si>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</si>
  <si>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</si>
  <si>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</si>
  <si>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</si>
  <si>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</si>
  <si>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</si>
  <si>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</si>
  <si>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</si>
  <si>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</si>
  <si>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</si>
  <si>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</si>
  <si>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</si>
  <si>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</si>
  <si>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</si>
  <si>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</si>
  <si>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</si>
  <si>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</si>
  <si>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</si>
  <si>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</si>
  <si>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</si>
  <si>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</si>
  <si>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</si>
  <si>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</si>
  <si>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</si>
  <si>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</si>
  <si>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</si>
  <si>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</si>
  <si>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</si>
  <si>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</si>
  <si>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</si>
  <si>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</si>
  <si>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</si>
  <si>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</si>
  <si>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</si>
  <si>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</si>
  <si>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</si>
  <si>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</si>
  <si>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</si>
  <si>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</si>
  <si>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</si>
  <si>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</si>
  <si>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</si>
  <si>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</si>
  <si>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</si>
  <si>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</si>
  <si>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</si>
  <si>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</si>
  <si>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</si>
  <si>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</si>
  <si>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</si>
  <si>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</si>
  <si>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</si>
  <si>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</si>
  <si>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</si>
  <si>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</si>
  <si>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</si>
  <si>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</si>
  <si>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</si>
  <si>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</si>
  <si>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</si>
  <si>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</si>
  <si>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</si>
  <si>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</si>
  <si>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</si>
  <si>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</si>
  <si>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</si>
  <si>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</si>
  <si>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</si>
  <si>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</si>
  <si>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</si>
  <si>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</si>
  <si>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</si>
  <si>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</si>
  <si>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</si>
  <si>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</si>
  <si>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</si>
  <si>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</si>
  <si>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</si>
  <si>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</si>
  <si>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</si>
  <si>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</si>
  <si>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</si>
  <si>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</si>
  <si>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</si>
  <si>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</si>
  <si>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</si>
  <si>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</si>
  <si>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</si>
  <si>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</si>
  <si>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</si>
  <si>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</si>
  <si>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</si>
  <si>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</si>
  <si>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</si>
  <si>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</si>
  <si>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</si>
  <si>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</si>
  <si>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</si>
  <si>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</si>
  <si>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</si>
  <si>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</si>
  <si>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</si>
  <si>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</si>
  <si>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</si>
  <si>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</si>
  <si>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</si>
  <si>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</si>
  <si>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</si>
  <si>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</si>
  <si>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</si>
  <si>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</si>
  <si>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</si>
  <si>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</si>
  <si>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</si>
  <si>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</si>
  <si>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</si>
  <si>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</si>
  <si>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</si>
  <si>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</si>
  <si>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</si>
  <si>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</si>
  <si>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</si>
  <si>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</si>
  <si>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</si>
  <si>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</si>
  <si>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</si>
  <si>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</si>
  <si>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</si>
  <si>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</si>
  <si>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</si>
  <si>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</si>
  <si>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</si>
  <si>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</si>
  <si>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</si>
  <si>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</si>
  <si>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</si>
  <si>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</si>
  <si>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</si>
  <si>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</si>
  <si>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</si>
  <si>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</si>
  <si>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</si>
  <si>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</si>
  <si>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</si>
  <si>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</si>
  <si>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</si>
  <si>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</si>
  <si>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</si>
  <si>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</si>
  <si>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</si>
  <si>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</si>
  <si>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</si>
  <si>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</si>
  <si>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</si>
  <si>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</si>
  <si>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</si>
  <si>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</si>
  <si>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</si>
  <si>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</si>
  <si>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</si>
  <si>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</si>
  <si>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</si>
  <si>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</si>
  <si>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</si>
  <si>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</si>
  <si>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</si>
  <si>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</si>
  <si>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</si>
  <si>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</si>
  <si>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</si>
  <si>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</si>
  <si>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</si>
  <si>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</si>
  <si>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</si>
  <si>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</si>
  <si>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</si>
  <si>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</si>
  <si>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</si>
  <si>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</si>
  <si>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</si>
  <si>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</si>
  <si>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</si>
  <si>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</si>
  <si>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</si>
  <si>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</si>
  <si>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</si>
  <si>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</si>
  <si>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</si>
  <si>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</si>
  <si>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</si>
  <si>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</si>
  <si>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</si>
  <si>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</si>
  <si>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</si>
  <si>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</si>
  <si>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</si>
  <si>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</si>
  <si>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</si>
  <si>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</si>
  <si>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</si>
  <si>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</si>
  <si>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</si>
  <si>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</si>
  <si>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</si>
  <si>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</si>
  <si>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</si>
  <si>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</si>
  <si>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</si>
  <si>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</si>
  <si>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</si>
  <si>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</si>
  <si>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</si>
  <si>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</si>
  <si>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</si>
  <si>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</si>
  <si>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</si>
  <si>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</si>
  <si>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</si>
  <si>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</si>
  <si>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</si>
  <si>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</si>
  <si>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</si>
  <si>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</si>
  <si>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</si>
  <si>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</si>
  <si>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</si>
  <si>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</si>
  <si>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</si>
  <si>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</si>
  <si>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</si>
  <si>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</si>
  <si>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</si>
  <si>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</si>
  <si>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</si>
  <si>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</si>
  <si>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</si>
  <si>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</si>
  <si>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</si>
  <si>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</si>
  <si>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</si>
  <si>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</si>
  <si>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</si>
  <si>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</si>
  <si>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</si>
  <si>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</si>
  <si>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</si>
  <si>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</si>
  <si>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</si>
  <si>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</si>
  <si>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</si>
  <si>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</si>
  <si>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</si>
  <si>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</si>
  <si>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</si>
  <si>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</si>
  <si>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</si>
  <si>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</si>
  <si>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</si>
  <si>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</si>
  <si>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</si>
  <si>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</si>
  <si>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</si>
  <si>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</si>
  <si>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</si>
  <si>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</si>
  <si>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</si>
  <si>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</si>
  <si>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</si>
  <si>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</si>
  <si>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</si>
  <si>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</si>
  <si>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</si>
  <si>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</si>
  <si>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</si>
  <si>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</si>
  <si>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</si>
  <si>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</si>
  <si>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</si>
  <si>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</si>
  <si>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</si>
  <si>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</si>
  <si>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</si>
  <si>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</si>
  <si>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</si>
  <si>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</si>
  <si>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</si>
  <si>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</si>
  <si>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</si>
  <si>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</si>
  <si>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</si>
  <si>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</si>
  <si>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</si>
  <si>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</si>
  <si>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</si>
  <si>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</si>
  <si>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</si>
  <si>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</si>
  <si>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</si>
  <si>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</si>
  <si>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</si>
  <si>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</si>
  <si>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</si>
  <si>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</si>
  <si>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</si>
  <si>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</si>
  <si>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</si>
  <si>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</si>
  <si>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</si>
  <si>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</si>
  <si>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</si>
  <si>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</si>
  <si>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</si>
  <si>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</si>
  <si>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</si>
  <si>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</si>
  <si>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</si>
  <si>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</si>
  <si>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</si>
  <si>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</si>
  <si>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</si>
  <si>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</si>
  <si>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</si>
  <si>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</si>
  <si>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</si>
  <si>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</si>
  <si>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</si>
  <si>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</si>
  <si>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</si>
  <si>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</si>
  <si>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</si>
  <si>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</si>
  <si>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</si>
  <si>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</si>
  <si>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</si>
  <si>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</si>
  <si>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</si>
  <si>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</si>
  <si>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</si>
  <si>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</si>
  <si>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</si>
  <si>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</si>
  <si>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</si>
  <si>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</si>
  <si>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</si>
  <si>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</si>
  <si>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</si>
  <si>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</si>
  <si>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</si>
  <si>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</si>
  <si>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</si>
  <si>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</si>
  <si>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</si>
  <si>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</si>
  <si>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</si>
  <si>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</si>
  <si>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</si>
  <si>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</si>
  <si>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</si>
  <si>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</si>
  <si>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</si>
  <si>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</si>
  <si>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</si>
  <si>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</si>
  <si>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</si>
  <si>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</si>
  <si>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</si>
  <si>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</si>
  <si>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</si>
  <si>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</si>
  <si>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</si>
  <si>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</si>
  <si>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</si>
  <si>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</si>
  <si>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</si>
  <si>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</si>
  <si>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</si>
  <si>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</si>
  <si>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</si>
  <si>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</si>
  <si>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</si>
  <si>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</si>
  <si>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</si>
  <si>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</si>
  <si>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</si>
  <si>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</si>
  <si>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</si>
  <si>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</si>
  <si>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</si>
  <si>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</si>
  <si>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</si>
  <si>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</si>
  <si>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</si>
  <si>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</si>
  <si>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</si>
  <si>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</si>
  <si>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</si>
  <si>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</si>
  <si>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</si>
  <si>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</si>
  <si>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</si>
  <si>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</si>
  <si>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</si>
  <si>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</si>
  <si>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</si>
  <si>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</si>
  <si>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</si>
  <si>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</si>
  <si>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</si>
  <si>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</si>
  <si>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</si>
  <si>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</si>
  <si>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</si>
  <si>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</si>
  <si>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</si>
  <si>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</si>
  <si>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</si>
  <si>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</si>
  <si>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</si>
  <si>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</si>
  <si>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</si>
  <si>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</si>
  <si>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</si>
  <si>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</si>
  <si>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</si>
  <si>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</si>
  <si>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</si>
  <si>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</si>
  <si>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</si>
  <si>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</si>
  <si>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</si>
  <si>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</si>
  <si>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</si>
  <si>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</si>
  <si>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</si>
  <si>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</si>
  <si>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</si>
  <si>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</si>
  <si>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</si>
  <si>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</si>
  <si>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</si>
  <si>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</si>
  <si>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</si>
  <si>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</si>
  <si>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</si>
  <si>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</si>
  <si>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</si>
  <si>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</si>
  <si>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</si>
  <si>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</si>
  <si>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</si>
  <si>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</si>
  <si>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</si>
  <si>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</si>
  <si>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</si>
  <si>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</si>
  <si>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</si>
  <si>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</si>
  <si>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</si>
  <si>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</si>
  <si>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</si>
  <si>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</si>
  <si>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</si>
  <si>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</si>
  <si>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</si>
  <si>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</si>
  <si>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</si>
  <si>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</si>
  <si>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</si>
  <si>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</si>
  <si>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</si>
  <si>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</si>
  <si>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</si>
  <si>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</si>
  <si>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</si>
  <si>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</si>
  <si>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</si>
  <si>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</si>
  <si>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</si>
  <si>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</si>
  <si>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</si>
  <si>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</si>
  <si>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</si>
  <si>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</si>
  <si>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</si>
  <si>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</si>
  <si>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</si>
  <si>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</si>
  <si>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</si>
  <si>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</si>
  <si>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</si>
  <si>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</si>
  <si>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</si>
  <si>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</si>
  <si>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</si>
  <si>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</si>
  <si>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</si>
  <si>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</si>
  <si>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</si>
  <si>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</si>
  <si>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</si>
  <si>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</si>
  <si>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</si>
  <si>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</si>
  <si>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</si>
  <si>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</si>
  <si>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</si>
  <si>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</si>
  <si>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</si>
  <si>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</si>
  <si>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</si>
  <si>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</si>
  <si>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</si>
  <si>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</si>
  <si>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</si>
  <si>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</si>
  <si>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</si>
  <si>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</si>
  <si>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</si>
  <si>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</si>
  <si>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</si>
  <si>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</si>
  <si>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</si>
  <si>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</si>
  <si>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</si>
  <si>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</si>
  <si>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</si>
  <si>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</si>
  <si>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</si>
  <si>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</si>
  <si>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</si>
  <si>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</si>
  <si>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</si>
  <si>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</si>
  <si>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</si>
  <si>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</si>
  <si>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</si>
  <si>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</si>
  <si>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</si>
  <si>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</si>
  <si>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</si>
  <si>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</si>
  <si>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</si>
  <si>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</si>
  <si>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</si>
  <si>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</si>
  <si>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</si>
  <si>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</si>
  <si>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</si>
  <si>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</si>
  <si>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</si>
  <si>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</si>
  <si>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</si>
  <si>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</si>
  <si>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</si>
  <si>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</si>
  <si>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</si>
  <si>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</si>
  <si>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</si>
  <si>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</si>
  <si>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</si>
  <si>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</si>
  <si>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</si>
  <si>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</si>
  <si>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</si>
  <si>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</si>
  <si>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</si>
  <si>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</si>
  <si>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</si>
  <si>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</si>
  <si>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</si>
  <si>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</si>
  <si>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</si>
  <si>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</si>
  <si>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</si>
  <si>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</si>
  <si>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</si>
  <si>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</si>
  <si>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</si>
  <si>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</si>
  <si>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</si>
  <si>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</si>
  <si>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</si>
  <si>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</si>
  <si>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</si>
  <si>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</si>
  <si>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</si>
  <si>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</si>
  <si>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</si>
  <si>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</si>
  <si>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</si>
  <si>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</si>
  <si>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</si>
  <si>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</si>
  <si>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</si>
  <si>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</si>
  <si>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</si>
  <si>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</si>
  <si>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</si>
  <si>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</si>
  <si>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</si>
  <si>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</si>
  <si>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</si>
  <si>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</si>
  <si>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</si>
  <si>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</si>
  <si>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</si>
  <si>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</si>
  <si>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</si>
  <si>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</si>
  <si>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</si>
  <si>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</si>
  <si>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</si>
  <si>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</si>
  <si>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</si>
  <si>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</si>
  <si>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</si>
  <si>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</si>
  <si>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</si>
  <si>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</si>
  <si>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</si>
  <si>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</si>
  <si>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</si>
  <si>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</si>
  <si>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</si>
  <si>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</si>
  <si>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</si>
  <si>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</si>
  <si>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</si>
  <si>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</si>
  <si>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</si>
  <si>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</si>
  <si>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</si>
  <si>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</si>
  <si>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</si>
  <si>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</si>
  <si>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</si>
  <si>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</si>
  <si>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</si>
  <si>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</si>
  <si>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</si>
  <si>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</si>
  <si>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</si>
  <si>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</si>
  <si>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</si>
  <si>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</si>
  <si>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</si>
  <si>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</si>
  <si>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</si>
  <si>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</si>
  <si>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</si>
  <si>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</si>
  <si>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</si>
  <si>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</si>
  <si>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</si>
  <si>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</si>
  <si>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</si>
  <si>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</si>
  <si>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</si>
  <si>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</si>
  <si>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</si>
  <si>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</si>
  <si>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</si>
  <si>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</si>
  <si>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</si>
  <si>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</si>
  <si>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</si>
  <si>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</si>
  <si>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</si>
  <si>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</si>
  <si>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</si>
  <si>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</si>
  <si>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</si>
  <si>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</si>
  <si>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</si>
  <si>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</si>
  <si>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</si>
  <si>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</si>
  <si>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</si>
  <si>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</si>
  <si>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</si>
  <si>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</si>
  <si>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</si>
  <si>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</si>
  <si>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</si>
  <si>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</si>
  <si>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</si>
  <si>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</si>
  <si>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</si>
  <si>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</si>
  <si>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</si>
  <si>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</si>
  <si>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</si>
  <si>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</si>
  <si>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</si>
  <si>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</si>
  <si>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</si>
  <si>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</si>
  <si>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</si>
  <si>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</si>
  <si>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</si>
  <si>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</si>
  <si>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</si>
  <si>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</si>
  <si>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</si>
  <si>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</si>
  <si>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</si>
  <si>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</si>
  <si>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</si>
  <si>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</si>
  <si>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</si>
  <si>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</si>
  <si>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</si>
  <si>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</si>
  <si>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</si>
  <si>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</si>
  <si>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</si>
  <si>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</si>
  <si>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</si>
  <si>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</si>
  <si>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</si>
  <si>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</si>
  <si>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</si>
  <si>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</si>
  <si>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</si>
  <si>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</si>
  <si>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</si>
  <si>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</si>
  <si>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</si>
  <si>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</si>
  <si>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</si>
  <si>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</si>
  <si>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</si>
  <si>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</si>
  <si>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</si>
  <si>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</si>
  <si>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</si>
  <si>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</si>
  <si>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</si>
  <si>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</si>
  <si>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</si>
  <si>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</si>
  <si>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</si>
  <si>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</si>
  <si>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</si>
  <si>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</si>
  <si>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</si>
  <si>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</si>
  <si>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</si>
  <si>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</si>
  <si>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</si>
  <si>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</si>
  <si>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</si>
  <si>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</si>
  <si>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</si>
  <si>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</si>
  <si>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</si>
  <si>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</si>
  <si>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</si>
  <si>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</si>
  <si>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</si>
  <si>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</si>
  <si>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</si>
  <si>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</si>
  <si>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</si>
  <si>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</si>
  <si>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</si>
  <si>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</si>
  <si>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</si>
  <si>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</si>
  <si>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</si>
  <si>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</si>
  <si>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</si>
  <si>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</si>
  <si>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</si>
  <si>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</si>
  <si>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</si>
  <si>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</si>
  <si>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</si>
  <si>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</si>
  <si>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</si>
  <si>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</si>
  <si>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</si>
  <si>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</si>
  <si>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</si>
  <si>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</si>
  <si>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</si>
  <si>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</si>
  <si>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</si>
  <si>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</si>
  <si>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</si>
  <si>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</si>
  <si>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</si>
  <si>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</si>
  <si>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</si>
  <si>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</si>
  <si>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</si>
  <si>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</si>
  <si>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</si>
  <si>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</si>
  <si>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</si>
  <si>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</si>
  <si>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</si>
  <si>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</si>
  <si>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</si>
  <si>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</si>
  <si>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</si>
  <si>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</si>
  <si>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</si>
  <si>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</si>
  <si>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</si>
  <si>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</si>
  <si>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</si>
  <si>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</si>
  <si>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</si>
  <si>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</si>
  <si>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</si>
  <si>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</si>
  <si>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</si>
  <si>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</si>
  <si>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</si>
  <si>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</si>
  <si>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</si>
  <si>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</si>
  <si>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</si>
  <si>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</si>
  <si>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</si>
  <si>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</si>
  <si>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</si>
  <si>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</si>
  <si>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</si>
  <si>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</si>
  <si>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</si>
  <si>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</si>
  <si>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</si>
  <si>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</si>
  <si>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</si>
  <si>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</si>
  <si>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</si>
  <si>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</si>
  <si>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</si>
  <si>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</si>
  <si>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</si>
  <si>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</si>
  <si>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</si>
  <si>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</si>
  <si>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</si>
  <si>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</si>
  <si>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</si>
  <si>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</si>
  <si>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</si>
  <si>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</si>
  <si>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</si>
  <si>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</si>
  <si>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</si>
  <si>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</si>
  <si>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</si>
  <si>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</si>
  <si>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</si>
  <si>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</si>
  <si>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</si>
  <si>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</si>
  <si>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</si>
  <si>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</si>
  <si>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</si>
  <si>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</si>
  <si>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</si>
  <si>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</si>
  <si>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</si>
  <si>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</si>
  <si>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</si>
  <si>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</si>
  <si>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</si>
  <si>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</si>
  <si>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</si>
  <si>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</si>
  <si>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</si>
  <si>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</si>
  <si>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</si>
  <si>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</si>
  <si>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</si>
  <si>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</si>
  <si>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</si>
  <si>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</si>
  <si>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</si>
  <si>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</si>
  <si>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</si>
  <si>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</si>
  <si>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</si>
  <si>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</si>
  <si>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</si>
  <si>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</si>
  <si>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</si>
  <si>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</si>
  <si>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</si>
  <si>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</si>
  <si>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</si>
  <si>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</si>
  <si>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</si>
  <si>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</si>
  <si>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</si>
  <si>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</si>
  <si>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</si>
  <si>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</si>
  <si>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</si>
  <si>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</si>
  <si>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</si>
  <si>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</si>
  <si>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</si>
  <si>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</si>
  <si>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</si>
  <si>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</si>
  <si>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</si>
  <si>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</si>
  <si>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</si>
  <si>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</si>
  <si>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</si>
  <si>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</si>
  <si>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</si>
  <si>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</si>
  <si>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</si>
  <si>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</si>
  <si>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</si>
  <si>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</si>
  <si>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</si>
  <si>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</si>
  <si>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</si>
  <si>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</si>
  <si>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</si>
  <si>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</si>
  <si>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</si>
  <si>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</si>
  <si>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</si>
  <si>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</si>
  <si>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</si>
  <si>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</si>
  <si>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</si>
  <si>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</si>
  <si>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</si>
  <si>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</si>
  <si>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</si>
  <si>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</si>
  <si>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</si>
  <si>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</si>
  <si>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</si>
  <si>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</si>
  <si>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</si>
  <si>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</si>
  <si>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</si>
  <si>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</si>
  <si>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</si>
  <si>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</si>
  <si>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</si>
  <si>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</si>
  <si>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</si>
  <si>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</si>
  <si>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</si>
  <si>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</si>
  <si>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</si>
  <si>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</si>
  <si>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</si>
  <si>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</si>
  <si>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</si>
  <si>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</si>
  <si>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</si>
  <si>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</si>
  <si>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</si>
  <si>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</si>
  <si>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</si>
  <si>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</si>
  <si>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</si>
  <si>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</si>
  <si>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</si>
  <si>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</si>
  <si>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</si>
  <si>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</si>
  <si>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</si>
  <si>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</si>
  <si>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</si>
  <si>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</si>
  <si>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</si>
  <si>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</si>
  <si>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</si>
  <si>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</si>
  <si>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</si>
  <si>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</si>
  <si>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</si>
  <si>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</si>
  <si>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</si>
  <si>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</si>
  <si>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</si>
  <si>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</si>
  <si>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</si>
  <si>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</si>
  <si>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</si>
  <si>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</si>
  <si>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</si>
  <si>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</si>
  <si>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</si>
  <si>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</si>
  <si>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</si>
  <si>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</si>
  <si>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</si>
  <si>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</si>
  <si>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</si>
  <si>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</si>
  <si>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</si>
  <si>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</si>
  <si>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</si>
  <si>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</si>
  <si>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</si>
  <si>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</si>
  <si>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</si>
  <si>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</si>
  <si>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</si>
  <si>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</si>
  <si>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</si>
  <si>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</si>
  <si>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</si>
  <si>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</si>
  <si>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</si>
  <si>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</si>
  <si>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</si>
  <si>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</si>
  <si>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</si>
  <si>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</si>
  <si>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</si>
  <si>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</si>
  <si>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</si>
  <si>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</si>
  <si>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</si>
  <si>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</si>
  <si>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</si>
  <si>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</si>
  <si>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</si>
  <si>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</si>
  <si>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</si>
  <si>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</si>
  <si>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</si>
  <si>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</si>
  <si>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</si>
  <si>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</si>
  <si>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</si>
  <si>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</si>
  <si>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</si>
  <si>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</si>
  <si>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</si>
  <si>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</si>
  <si>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</si>
  <si>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</si>
  <si>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</si>
  <si>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</si>
  <si>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</si>
  <si>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</si>
  <si>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</si>
  <si>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</si>
  <si>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</si>
  <si>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</si>
  <si>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</si>
  <si>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</si>
  <si>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</si>
  <si>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</si>
  <si>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</si>
  <si>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</si>
  <si>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</si>
  <si>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</si>
  <si>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</si>
  <si>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</si>
  <si>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</si>
  <si>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</si>
  <si>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</si>
  <si>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</si>
  <si>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</si>
  <si>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</si>
  <si>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</si>
  <si>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</si>
  <si>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</si>
  <si>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</si>
  <si>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</si>
  <si>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</si>
  <si>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</si>
  <si>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</si>
  <si>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</si>
  <si>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</si>
  <si>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</si>
  <si>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</si>
  <si>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</si>
  <si>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</si>
  <si>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</si>
  <si>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</si>
  <si>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</si>
  <si>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</si>
  <si>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</si>
  <si>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</si>
  <si>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</si>
  <si>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</si>
  <si>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</si>
  <si>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</si>
  <si>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</si>
  <si>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</si>
  <si>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</si>
  <si>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</si>
  <si>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</si>
  <si>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</si>
  <si>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</si>
  <si>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</si>
  <si>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</si>
  <si>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</si>
  <si>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</si>
  <si>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</si>
  <si>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</si>
  <si>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</si>
  <si>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</si>
  <si>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</si>
  <si>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</si>
  <si>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</si>
  <si>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</si>
  <si>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</si>
  <si>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</si>
  <si>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</si>
  <si>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</si>
  <si>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</si>
  <si>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</si>
  <si>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</si>
  <si>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</si>
  <si>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</si>
  <si>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</si>
  <si>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</si>
  <si>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</si>
  <si>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</si>
  <si>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</si>
  <si>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</si>
  <si>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</si>
  <si>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</si>
  <si>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</si>
  <si>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</si>
  <si>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</si>
  <si>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</si>
  <si>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</si>
  <si>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</si>
  <si>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</si>
  <si>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</si>
  <si>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</si>
  <si>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</si>
  <si>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</si>
  <si>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</si>
  <si>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</si>
  <si>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</si>
  <si>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</si>
  <si>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</si>
  <si>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</si>
  <si>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</si>
  <si>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</si>
  <si>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</si>
  <si>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</si>
  <si>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</si>
  <si>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</si>
  <si>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</si>
  <si>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</si>
  <si>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</si>
  <si>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</si>
  <si>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</si>
  <si>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</si>
  <si>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</si>
  <si>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</si>
  <si>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</si>
  <si>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</si>
  <si>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</si>
  <si>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</si>
  <si>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</si>
  <si>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</si>
  <si>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</si>
  <si>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</si>
  <si>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</si>
  <si>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</si>
  <si>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</si>
  <si>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</si>
  <si>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</si>
  <si>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</si>
  <si>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</si>
  <si>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</si>
  <si>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</si>
  <si>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</si>
  <si>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</si>
  <si>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</si>
  <si>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</si>
  <si>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</si>
  <si>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</si>
  <si>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</si>
  <si>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</si>
  <si>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</si>
  <si>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</si>
  <si>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</si>
  <si>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</si>
  <si>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</si>
  <si>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</si>
  <si>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</si>
  <si>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</si>
  <si>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</si>
  <si>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</si>
  <si>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</si>
  <si>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</si>
  <si>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</si>
  <si>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</si>
  <si>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</si>
  <si>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</si>
  <si>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</si>
  <si>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</si>
  <si>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</si>
  <si>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</si>
  <si>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</si>
  <si>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</si>
  <si>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</si>
  <si>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</si>
  <si>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</si>
  <si>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</si>
  <si>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</si>
  <si>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</si>
  <si>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</si>
  <si>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</si>
  <si>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</si>
  <si>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</si>
  <si>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</si>
  <si>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</si>
  <si>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</si>
  <si>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</si>
  <si>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</si>
  <si>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</si>
  <si>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</si>
  <si>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</si>
  <si>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</si>
  <si>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</si>
  <si>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</si>
  <si>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</si>
  <si>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</si>
  <si>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</si>
  <si>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</si>
  <si>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</si>
  <si>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</si>
  <si>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</si>
  <si>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</si>
  <si>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</si>
  <si>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</si>
  <si>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</si>
  <si>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</si>
  <si>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</si>
  <si>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</si>
  <si>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</si>
  <si>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</si>
  <si>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</si>
  <si>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</si>
  <si>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</si>
  <si>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</si>
  <si>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</si>
  <si>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</si>
  <si>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</si>
  <si>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</si>
  <si>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</si>
  <si>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</si>
  <si>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</si>
  <si>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</si>
  <si>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</si>
  <si>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</si>
  <si>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</si>
  <si>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</si>
  <si>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</si>
  <si>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</si>
  <si>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</si>
  <si>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</si>
  <si>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</si>
  <si>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</si>
  <si>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</si>
  <si>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</si>
  <si>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</si>
  <si>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</si>
  <si>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</si>
  <si>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</si>
  <si>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</si>
  <si>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</si>
  <si>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</si>
  <si>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</si>
  <si>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</si>
  <si>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</si>
  <si>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</si>
  <si>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</si>
  <si>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</si>
  <si>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</si>
  <si>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</si>
  <si>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</si>
  <si>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</si>
  <si>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</si>
  <si>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</si>
  <si>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</si>
  <si>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</si>
  <si>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</si>
  <si>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</si>
  <si>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</si>
  <si>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</si>
  <si>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</si>
  <si>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</si>
  <si>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</si>
  <si>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</si>
  <si>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</si>
  <si>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</si>
  <si>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</si>
  <si>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</si>
  <si>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</si>
  <si>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</si>
  <si>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</si>
  <si>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</si>
  <si>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</si>
  <si>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</si>
  <si>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</si>
  <si>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</si>
  <si>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</si>
  <si>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</si>
  <si>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</si>
  <si>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</si>
  <si>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</si>
  <si>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</si>
  <si>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</si>
  <si>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</si>
  <si>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</si>
  <si>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</si>
  <si>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</si>
  <si>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</si>
  <si>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</si>
  <si>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</si>
  <si>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</si>
  <si>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</si>
  <si>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</si>
  <si>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</si>
  <si>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</si>
  <si>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</si>
  <si>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</si>
  <si>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</si>
  <si>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</si>
  <si>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</si>
  <si>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</si>
  <si>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</si>
  <si>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</si>
  <si>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</si>
  <si>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</si>
  <si>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</si>
  <si>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</si>
  <si>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</si>
  <si>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</si>
  <si>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</si>
  <si>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</si>
  <si>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</si>
  <si>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</si>
  <si>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</si>
  <si>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</si>
  <si>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</si>
  <si>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</si>
  <si>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</si>
  <si>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</si>
  <si>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</si>
  <si>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</si>
  <si>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</si>
  <si>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</si>
  <si>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</si>
  <si>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</si>
  <si>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</si>
  <si>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</si>
  <si>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</si>
  <si>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</si>
  <si>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</si>
  <si>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</si>
  <si>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</si>
  <si>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</si>
  <si>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</si>
  <si>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</si>
  <si>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</si>
  <si>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</si>
  <si>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</si>
  <si>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</si>
  <si>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</si>
  <si>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</si>
  <si>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</si>
  <si>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</si>
  <si>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</si>
  <si>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</si>
  <si>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</si>
  <si>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</si>
  <si>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</si>
  <si>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</si>
  <si>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</si>
  <si>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</si>
  <si>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</si>
  <si>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</si>
  <si>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</si>
  <si>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</si>
  <si>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</si>
  <si>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</si>
  <si>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</si>
  <si>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</si>
  <si>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</si>
  <si>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</si>
  <si>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</si>
  <si>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</si>
  <si>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</si>
  <si>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</si>
  <si>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</si>
  <si>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</si>
  <si>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</si>
  <si>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</si>
  <si>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</si>
  <si>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</si>
  <si>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</si>
  <si>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</si>
  <si>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</si>
  <si>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</si>
  <si>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</si>
  <si>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</si>
  <si>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</si>
  <si>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</si>
  <si>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</si>
  <si>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</si>
  <si>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</si>
  <si>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</si>
  <si>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</si>
  <si>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</si>
  <si>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</si>
  <si>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</si>
  <si>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</si>
  <si>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</si>
  <si>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</si>
  <si>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</si>
  <si>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</si>
  <si>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</si>
  <si>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</si>
  <si>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</si>
  <si>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</si>
  <si>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</si>
  <si>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</si>
  <si>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</si>
  <si>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</si>
  <si>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</si>
  <si>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</si>
  <si>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</si>
  <si>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</si>
  <si>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</si>
  <si>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</si>
  <si>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</si>
  <si>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</si>
  <si>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</si>
  <si>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</si>
  <si>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</si>
  <si>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</si>
  <si>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</si>
  <si>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</si>
  <si>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</si>
  <si>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</si>
  <si>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</si>
  <si>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</si>
  <si>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</si>
  <si>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</si>
  <si>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</si>
  <si>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</si>
  <si>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</si>
  <si>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</si>
  <si>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</si>
  <si>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</si>
  <si>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</si>
  <si>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</si>
  <si>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</si>
  <si>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</si>
  <si>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</si>
  <si>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</si>
  <si>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</si>
  <si>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</si>
  <si>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</si>
  <si>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</si>
  <si>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</si>
  <si>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</si>
  <si>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</si>
  <si>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</si>
  <si>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</si>
  <si>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</si>
  <si>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</si>
  <si>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</si>
  <si>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</si>
  <si>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</si>
  <si>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</si>
  <si>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</si>
  <si>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</si>
  <si>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</si>
  <si>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</si>
  <si>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</si>
  <si>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</si>
  <si>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</si>
  <si>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</si>
  <si>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</si>
  <si>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</si>
  <si>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</si>
  <si>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</si>
  <si>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</si>
  <si>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</si>
  <si>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</si>
  <si>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</si>
  <si>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</si>
  <si>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</si>
  <si>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</si>
  <si>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</si>
  <si>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</si>
  <si>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</si>
  <si>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</si>
  <si>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</si>
  <si>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</si>
  <si>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</si>
  <si>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</si>
  <si>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</si>
  <si>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</si>
  <si>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</si>
  <si>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</si>
  <si>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</si>
  <si>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</si>
  <si>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</si>
  <si>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</si>
  <si>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</si>
  <si>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</si>
  <si>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</si>
  <si>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</si>
  <si>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</si>
  <si>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</si>
  <si>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</si>
  <si>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</si>
  <si>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</si>
  <si>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</si>
  <si>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</si>
  <si>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</si>
  <si>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</si>
  <si>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</si>
  <si>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</si>
  <si>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</si>
  <si>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</si>
  <si>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</si>
  <si>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</si>
  <si>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</si>
  <si>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</si>
  <si>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</si>
  <si>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</si>
  <si>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</si>
  <si>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</si>
  <si>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</si>
  <si>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</si>
  <si>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</si>
  <si>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</si>
  <si>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</si>
  <si>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</si>
  <si>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</si>
  <si>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</si>
  <si>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</si>
  <si>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</si>
  <si>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</si>
  <si>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</si>
  <si>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</si>
  <si>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</si>
  <si>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</si>
  <si>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</si>
  <si>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</si>
  <si>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</si>
  <si>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</si>
  <si>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</si>
  <si>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</si>
  <si>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</si>
  <si>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</si>
  <si>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</si>
  <si>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</si>
  <si>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</si>
  <si>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</si>
  <si>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</si>
  <si>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</si>
  <si>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</si>
  <si>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</si>
  <si>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</si>
  <si>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</si>
  <si>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</si>
  <si>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</si>
  <si>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</si>
  <si>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</si>
  <si>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</si>
  <si>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</si>
  <si>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</si>
  <si>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</si>
  <si>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</si>
  <si>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</si>
  <si>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</si>
  <si>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</si>
  <si>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</si>
  <si>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</si>
  <si>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</si>
  <si>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</si>
  <si>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</si>
  <si>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</si>
  <si>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</si>
  <si>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</si>
  <si>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</si>
  <si>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</si>
  <si>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</si>
  <si>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</si>
  <si>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</si>
  <si>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</si>
  <si>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</si>
  <si>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</si>
  <si>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</si>
  <si>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</si>
  <si>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</si>
  <si>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</si>
  <si>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</si>
  <si>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</si>
  <si>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</si>
  <si>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</si>
  <si>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</si>
  <si>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</si>
  <si>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</si>
  <si>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</si>
  <si>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</si>
  <si>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</si>
  <si>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</si>
  <si>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</si>
  <si>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</si>
  <si>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</si>
  <si>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</si>
  <si>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</si>
  <si>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</si>
  <si>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</si>
  <si>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</si>
  <si>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</si>
  <si>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</si>
  <si>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</si>
  <si>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</si>
  <si>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</si>
  <si>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</si>
  <si>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</si>
  <si>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</si>
  <si>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</si>
  <si>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</si>
  <si>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</si>
  <si>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</si>
  <si>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</si>
  <si>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</si>
  <si>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</si>
  <si>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</si>
  <si>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</si>
  <si>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</si>
  <si>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</si>
  <si>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</si>
  <si>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</si>
  <si>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</si>
  <si>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</si>
  <si>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</si>
  <si>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</si>
  <si>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</si>
  <si>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</si>
  <si>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</si>
  <si>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</si>
  <si>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</si>
  <si>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</si>
  <si>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</si>
  <si>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</si>
  <si>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</si>
  <si>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</si>
  <si>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</si>
  <si>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</si>
  <si>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</si>
  <si>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</si>
  <si>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</si>
  <si>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</si>
  <si>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</si>
  <si>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</si>
  <si>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</si>
  <si>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</si>
  <si>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</si>
  <si>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</si>
  <si>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</si>
  <si>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</si>
  <si>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</si>
  <si>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</si>
  <si>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</si>
  <si>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</si>
  <si>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</si>
  <si>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</si>
  <si>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</si>
  <si>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</si>
  <si>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</si>
  <si>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</si>
  <si>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</si>
  <si>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</si>
  <si>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</si>
  <si>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</si>
  <si>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</si>
  <si>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</si>
  <si>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</si>
  <si>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</si>
  <si>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</si>
  <si>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</si>
  <si>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</si>
  <si>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</si>
  <si>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</si>
  <si>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</si>
  <si>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</si>
  <si>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</si>
  <si>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</si>
  <si>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</si>
  <si>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</si>
  <si>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</si>
  <si>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</si>
  <si>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</si>
  <si>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</si>
  <si>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</si>
  <si>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</si>
  <si>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</si>
  <si>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</si>
  <si>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</si>
  <si>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</si>
  <si>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</si>
  <si>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</si>
  <si>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</si>
  <si>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</si>
  <si>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</si>
  <si>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</si>
  <si>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</si>
  <si>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</si>
  <si>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</si>
  <si>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</si>
  <si>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</si>
  <si>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</si>
  <si>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</si>
  <si>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</si>
  <si>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</si>
  <si>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</si>
  <si>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</si>
  <si>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</si>
  <si>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</si>
  <si>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</si>
  <si>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</si>
  <si>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</si>
  <si>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</si>
  <si>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</si>
  <si>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</si>
  <si>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</si>
  <si>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</si>
  <si>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</si>
  <si>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</si>
  <si>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</si>
  <si>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</si>
  <si>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</si>
  <si>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</si>
  <si>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</si>
  <si>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</si>
  <si>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</si>
  <si>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</si>
  <si>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</si>
  <si>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</si>
  <si>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</si>
  <si>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</si>
  <si>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</si>
  <si>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</si>
  <si>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</si>
  <si>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</si>
  <si>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</si>
  <si>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</si>
  <si>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</si>
  <si>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</si>
  <si>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</si>
  <si>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</si>
  <si>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</si>
  <si>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</si>
  <si>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</si>
  <si>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</si>
  <si>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</si>
  <si>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</si>
  <si>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</si>
  <si>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</si>
  <si>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</si>
  <si>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</si>
  <si>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</si>
  <si>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</si>
  <si>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</si>
  <si>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</si>
  <si>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</si>
  <si>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</si>
  <si>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</si>
  <si>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</si>
  <si>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</si>
  <si>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</si>
  <si>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</si>
  <si>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</si>
  <si>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</si>
  <si>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</si>
  <si>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</si>
  <si>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</si>
  <si>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</si>
  <si>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</si>
  <si>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</si>
  <si>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</si>
  <si>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</si>
  <si>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</si>
  <si>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</si>
  <si>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</si>
  <si>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</si>
  <si>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</si>
  <si>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</si>
  <si>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</si>
  <si>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</si>
  <si>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</si>
  <si>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</si>
  <si>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</si>
  <si>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</si>
  <si>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</si>
  <si>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</si>
  <si>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</si>
  <si>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</si>
  <si>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</si>
  <si>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</si>
  <si>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</si>
  <si>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</si>
  <si>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</si>
  <si>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</si>
  <si>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</si>
  <si>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</si>
  <si>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</si>
  <si>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</si>
  <si>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</si>
  <si>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</si>
  <si>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</si>
  <si>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</si>
  <si>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</si>
  <si>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</si>
  <si>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</si>
  <si>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</si>
  <si>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</si>
  <si>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</si>
  <si>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</si>
  <si>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</si>
  <si>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</si>
  <si>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</si>
  <si>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</si>
  <si>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</si>
  <si>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</si>
  <si>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</si>
  <si>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</si>
  <si>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</si>
  <si>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</si>
  <si>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</si>
  <si>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</si>
  <si>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</si>
  <si>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</si>
  <si>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</si>
  <si>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</si>
  <si>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</si>
  <si>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</si>
  <si>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</si>
  <si>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</si>
  <si>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</si>
  <si>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</si>
  <si>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</si>
  <si>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</si>
  <si>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</si>
  <si>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</si>
  <si>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</si>
  <si>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</si>
  <si>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</si>
  <si>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</si>
  <si>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</si>
  <si>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</si>
  <si>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</si>
  <si>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</si>
  <si>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</si>
  <si>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</si>
  <si>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</si>
  <si>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</si>
  <si>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</si>
  <si>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</si>
  <si>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</si>
  <si>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</si>
  <si>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</si>
  <si>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</si>
  <si>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</si>
  <si>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</si>
  <si>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</si>
  <si>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</si>
  <si>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</si>
  <si>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</si>
  <si>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</si>
  <si>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</si>
  <si>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</si>
  <si>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</si>
  <si>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</si>
  <si>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</si>
  <si>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</si>
  <si>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</si>
  <si>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</si>
  <si>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</si>
  <si>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</si>
  <si>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</si>
  <si>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</si>
  <si>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</si>
  <si>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</si>
  <si>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</si>
  <si>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</si>
  <si>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</si>
  <si>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</si>
  <si>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</si>
  <si>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</si>
  <si>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</si>
  <si>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</si>
  <si>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</si>
  <si>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</si>
  <si>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</si>
  <si>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</si>
  <si>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</si>
  <si>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</si>
  <si>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</si>
  <si>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</si>
  <si>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</si>
  <si>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</si>
  <si>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</si>
  <si>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</si>
  <si>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</si>
  <si>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</si>
  <si>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</si>
  <si>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</si>
  <si>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</si>
  <si>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</si>
  <si>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</si>
  <si>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</si>
  <si>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</si>
  <si>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</si>
  <si>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</si>
  <si>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</si>
  <si>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</si>
  <si>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</si>
  <si>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</si>
  <si>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</si>
  <si>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</si>
  <si>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</si>
  <si>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</si>
  <si>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</si>
  <si>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</si>
  <si>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</si>
  <si>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</si>
  <si>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</si>
  <si>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</si>
  <si>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</si>
  <si>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</si>
  <si>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</si>
  <si>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</si>
  <si>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</si>
  <si>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</si>
  <si>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</si>
  <si>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</si>
  <si>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</si>
  <si>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</si>
  <si>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</si>
  <si>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</si>
  <si>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</si>
  <si>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</si>
  <si>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</si>
  <si>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</si>
  <si>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</si>
  <si>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</si>
  <si>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</si>
  <si>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</si>
  <si>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</si>
  <si>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</si>
  <si>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</si>
  <si>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</si>
  <si>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</si>
  <si>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</si>
  <si>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</si>
  <si>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</si>
  <si>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</si>
  <si>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</si>
  <si>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</si>
  <si>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</si>
  <si>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</si>
  <si>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</si>
  <si>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</si>
  <si>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</si>
  <si>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</si>
  <si>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</si>
  <si>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</si>
  <si>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</si>
  <si>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</si>
  <si>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</si>
  <si>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</si>
  <si>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</si>
  <si>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</si>
  <si>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</si>
  <si>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</si>
  <si>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</si>
  <si>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</si>
  <si>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</si>
  <si>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</si>
  <si>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</si>
  <si>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</si>
  <si>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</si>
  <si>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</si>
  <si>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</si>
  <si>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</si>
  <si>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</si>
  <si>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</si>
  <si>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</si>
  <si>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</si>
  <si>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</si>
  <si>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</si>
  <si>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</si>
  <si>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</si>
  <si>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</si>
  <si>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</si>
  <si>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</si>
  <si>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</si>
  <si>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</si>
  <si>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</si>
  <si>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</si>
  <si>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</si>
  <si>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</si>
  <si>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</si>
  <si>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</si>
  <si>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</si>
  <si>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</si>
  <si>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</si>
  <si>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</si>
  <si>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</si>
  <si>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</si>
  <si>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</si>
  <si>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</si>
  <si>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</si>
  <si>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</si>
  <si>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</si>
  <si>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</si>
  <si>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</si>
  <si>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</si>
  <si>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</si>
  <si>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</si>
  <si>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</si>
  <si>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</si>
  <si>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</si>
  <si>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</si>
  <si>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</si>
  <si>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</si>
  <si>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</si>
  <si>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</si>
  <si>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</si>
  <si>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</si>
  <si>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</si>
  <si>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</si>
  <si>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</si>
  <si>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</si>
  <si>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</si>
  <si>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</si>
  <si>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</si>
  <si>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</si>
  <si>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</si>
  <si>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</si>
  <si>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</si>
  <si>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</si>
  <si>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</si>
  <si>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</si>
  <si>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</si>
  <si>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</si>
  <si>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</si>
  <si>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</si>
  <si>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</si>
  <si>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</si>
  <si>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</si>
  <si>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</si>
  <si>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</si>
  <si>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</si>
  <si>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</si>
  <si>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</si>
  <si>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</si>
  <si>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</si>
  <si>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</si>
  <si>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</si>
  <si>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</si>
  <si>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</si>
  <si>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</si>
  <si>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</si>
  <si>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</si>
  <si>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</si>
  <si>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</si>
  <si>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</si>
  <si>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</si>
  <si>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</si>
  <si>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</si>
  <si>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</si>
  <si>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</si>
  <si>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</si>
  <si>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</si>
  <si>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</si>
  <si>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</si>
  <si>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</si>
  <si>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</si>
  <si>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</si>
  <si>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</si>
  <si>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</si>
  <si>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</si>
  <si>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</si>
  <si>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</si>
  <si>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</si>
  <si>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</si>
  <si>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</si>
  <si>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</si>
  <si>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</si>
  <si>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</si>
  <si>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</si>
  <si>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</si>
  <si>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</si>
  <si>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</si>
  <si>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</si>
  <si>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</si>
  <si>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</si>
  <si>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</si>
  <si>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</si>
  <si>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</si>
  <si>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</si>
  <si>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</si>
  <si>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</si>
  <si>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</si>
  <si>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</si>
  <si>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</si>
  <si>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</si>
  <si>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</si>
  <si>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</si>
  <si>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</si>
  <si>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</si>
  <si>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</si>
  <si>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</si>
  <si>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</si>
  <si>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</si>
  <si>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</si>
  <si>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</si>
  <si>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</si>
  <si>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</si>
  <si>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</si>
  <si>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</si>
  <si>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</si>
  <si>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</si>
  <si>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</si>
  <si>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</si>
  <si>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</si>
  <si>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</si>
  <si>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</si>
  <si>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</si>
  <si>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</si>
  <si>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</si>
  <si>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</si>
  <si>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</si>
  <si>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</si>
  <si>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</si>
  <si>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</si>
  <si>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</si>
  <si>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</si>
  <si>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</si>
  <si>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</si>
  <si>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</si>
  <si>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</si>
  <si>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</si>
  <si>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</si>
  <si>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</si>
  <si>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</si>
  <si>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</si>
  <si>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</si>
  <si>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</si>
  <si>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</si>
  <si>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</si>
  <si>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</si>
  <si>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</si>
  <si>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</si>
  <si>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</si>
  <si>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</si>
  <si>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</si>
  <si>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</si>
  <si>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</si>
  <si>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</si>
  <si>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</si>
  <si>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</si>
  <si>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</si>
  <si>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</si>
  <si>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</si>
  <si>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</si>
  <si>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</si>
  <si>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</si>
  <si>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</si>
  <si>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</si>
  <si>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</si>
  <si>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</si>
  <si>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</si>
  <si>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</si>
  <si>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</si>
  <si>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</si>
  <si>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</si>
  <si>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</si>
  <si>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</si>
  <si>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</si>
  <si>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</si>
  <si>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</si>
  <si>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</si>
  <si>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</si>
  <si>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</si>
  <si>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</si>
  <si>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</si>
  <si>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</si>
  <si>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</si>
  <si>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</si>
  <si>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</si>
  <si>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</si>
  <si>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</si>
  <si>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</si>
  <si>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</si>
  <si>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</si>
  <si>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</si>
  <si>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</si>
  <si>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</si>
  <si>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</si>
  <si>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</si>
  <si>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</si>
  <si>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</si>
  <si>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</si>
  <si>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</si>
  <si>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</si>
  <si>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</si>
  <si>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</si>
  <si>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</si>
  <si>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</si>
  <si>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</si>
  <si>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</si>
  <si>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</si>
  <si>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</si>
  <si>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</si>
  <si>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</si>
  <si>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</si>
  <si>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</si>
  <si>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</si>
  <si>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</si>
  <si>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</si>
  <si>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</si>
  <si>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</si>
  <si>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</si>
  <si>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</si>
  <si>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</si>
  <si>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</si>
  <si>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</si>
  <si>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</si>
  <si>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</si>
  <si>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</si>
  <si>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</si>
  <si>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</si>
  <si>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</si>
  <si>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</si>
  <si>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</si>
  <si>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</si>
  <si>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</si>
  <si>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</si>
  <si>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</si>
  <si>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</si>
  <si>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</si>
  <si>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</si>
  <si>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</si>
  <si>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</si>
  <si>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</si>
  <si>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</si>
  <si>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</si>
  <si>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</si>
  <si>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</si>
  <si>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</si>
  <si>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</si>
  <si>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</si>
  <si>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</si>
  <si>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</si>
  <si>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</si>
  <si>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</si>
  <si>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</si>
  <si>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</si>
  <si>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</si>
  <si>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</si>
  <si>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</si>
  <si>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</si>
  <si>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</si>
  <si>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</si>
  <si>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</si>
  <si>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</si>
  <si>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</si>
  <si>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</si>
  <si>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</si>
  <si>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</si>
  <si>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</si>
  <si>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</si>
  <si>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</si>
  <si>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</si>
  <si>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</si>
  <si>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</si>
  <si>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</si>
  <si>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</si>
  <si>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</si>
  <si>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</si>
  <si>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</si>
  <si>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</si>
  <si>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</si>
  <si>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</si>
  <si>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</si>
  <si>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</si>
  <si>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</si>
  <si>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</si>
  <si>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</si>
  <si>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</si>
  <si>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</si>
  <si>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</si>
  <si>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</si>
  <si>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</si>
  <si>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</si>
  <si>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</si>
  <si>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</si>
  <si>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</si>
  <si>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</si>
  <si>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</si>
  <si>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</si>
  <si>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</si>
  <si>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</si>
  <si>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</si>
  <si>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</si>
  <si>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</si>
  <si>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</si>
  <si>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</si>
  <si>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</si>
  <si>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</si>
  <si>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</si>
  <si>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</si>
  <si>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</si>
  <si>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</si>
  <si>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</si>
  <si>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</si>
  <si>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</si>
  <si>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</si>
  <si>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</si>
  <si>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</si>
  <si>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</si>
  <si>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</si>
  <si>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</si>
  <si>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</si>
  <si>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</si>
  <si>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</si>
  <si>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</si>
  <si>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</si>
  <si>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</si>
  <si>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</si>
  <si>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</si>
  <si>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</si>
  <si>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</si>
  <si>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</si>
  <si>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</si>
  <si>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</si>
  <si>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</si>
  <si>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</si>
  <si>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</si>
  <si>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</si>
  <si>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</si>
  <si>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</si>
  <si>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</si>
  <si>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</si>
  <si>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</si>
  <si>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</si>
  <si>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</si>
  <si>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</si>
  <si>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</si>
  <si>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</si>
  <si>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</si>
  <si>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</si>
  <si>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</si>
  <si>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</si>
  <si>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</si>
  <si>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</si>
  <si>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</si>
  <si>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</si>
  <si>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</si>
  <si>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</si>
  <si>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</si>
  <si>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</si>
  <si>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</si>
  <si>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</si>
  <si>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</si>
  <si>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</si>
  <si>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</si>
  <si>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</si>
  <si>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</si>
  <si>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</si>
  <si>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</si>
  <si>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</si>
  <si>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</si>
  <si>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</si>
  <si>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</si>
  <si>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</si>
  <si>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</si>
  <si>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</si>
  <si>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</si>
  <si>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</si>
  <si>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</si>
  <si>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</si>
  <si>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</si>
  <si>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</si>
  <si>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</si>
  <si>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</si>
  <si>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</si>
  <si>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</si>
  <si>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</si>
  <si>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</si>
  <si>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</si>
  <si>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</si>
  <si>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</si>
  <si>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</si>
  <si>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</si>
  <si>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</si>
  <si>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</si>
  <si>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</si>
  <si>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</si>
  <si>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</si>
  <si>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</si>
  <si>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</si>
  <si>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</si>
  <si>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</si>
  <si>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</si>
  <si>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</si>
  <si>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</si>
  <si>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</si>
  <si>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</si>
  <si>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</si>
  <si>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</si>
  <si>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</si>
  <si>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</si>
  <si>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</si>
  <si>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</si>
  <si>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</si>
  <si>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</si>
  <si>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</si>
  <si>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</si>
  <si>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</si>
  <si>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</si>
  <si>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</si>
  <si>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</si>
  <si>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</si>
  <si>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</si>
  <si>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</si>
  <si>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</si>
  <si>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</si>
  <si>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</si>
  <si>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</si>
  <si>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</si>
  <si>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</si>
  <si>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</si>
  <si>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</si>
  <si>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</si>
  <si>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</si>
  <si>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</si>
  <si>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</si>
  <si>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</si>
  <si>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</si>
  <si>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</si>
  <si>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</si>
  <si>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</si>
  <si>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</si>
  <si>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</si>
  <si>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</si>
  <si>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</si>
  <si>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</si>
  <si>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</si>
  <si>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</si>
  <si>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</si>
  <si>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</si>
  <si>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</si>
  <si>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</si>
  <si>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</si>
  <si>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</si>
  <si>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</si>
  <si>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</si>
  <si>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</si>
  <si>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</si>
  <si>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</si>
  <si>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</si>
  <si>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</si>
  <si>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</si>
  <si>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</si>
  <si>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</si>
  <si>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</si>
  <si>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</si>
  <si>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</si>
  <si>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</si>
  <si>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</si>
  <si>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</si>
  <si>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</si>
  <si>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</si>
  <si>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</si>
  <si>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</si>
  <si>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</si>
  <si>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</si>
  <si>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</si>
  <si>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</si>
  <si>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</si>
  <si>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</si>
  <si>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</si>
  <si>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</si>
  <si>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</si>
  <si>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</si>
  <si>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</si>
  <si>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</si>
  <si>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</si>
  <si>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</si>
  <si>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</si>
  <si>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</si>
  <si>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</si>
  <si>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</si>
  <si>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</si>
  <si>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</si>
  <si>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</si>
  <si>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</si>
  <si>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</si>
  <si>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</si>
  <si>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</si>
  <si>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</si>
  <si>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</si>
  <si>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</si>
  <si>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</si>
  <si>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</si>
  <si>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</si>
  <si>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</si>
  <si>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</si>
  <si>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</si>
  <si>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</si>
  <si>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</si>
  <si>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</si>
  <si>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</si>
  <si>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</si>
  <si>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</si>
  <si>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</si>
  <si>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</si>
  <si>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</si>
  <si>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</si>
  <si>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</si>
  <si>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</si>
  <si>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</si>
  <si>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</si>
  <si>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</si>
  <si>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</si>
  <si>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</si>
  <si>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</si>
  <si>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</si>
  <si>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</si>
  <si>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</si>
  <si>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</si>
  <si>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</si>
  <si>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</si>
  <si>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</si>
  <si>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</si>
  <si>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</si>
  <si>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</si>
  <si>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</si>
  <si>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</si>
  <si>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</si>
  <si>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</si>
  <si>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</si>
  <si>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</si>
  <si>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</si>
  <si>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</si>
  <si>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</si>
  <si>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</si>
  <si>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</si>
  <si>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</si>
  <si>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</si>
  <si>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</si>
  <si>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</si>
  <si>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</si>
  <si>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</si>
  <si>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</si>
  <si>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</si>
  <si>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</si>
  <si>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</si>
  <si>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</si>
  <si>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</si>
  <si>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</si>
  <si>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</si>
  <si>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</si>
  <si>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</si>
  <si>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</si>
  <si>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</si>
  <si>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</si>
  <si>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</si>
  <si>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</si>
  <si>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</si>
  <si>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</si>
  <si>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</si>
  <si>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</si>
  <si>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</si>
  <si>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</si>
  <si>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</si>
  <si>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</si>
  <si>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</si>
  <si>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</si>
  <si>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</si>
  <si>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</si>
  <si>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</si>
  <si>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</si>
  <si>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</si>
  <si>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</si>
  <si>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</si>
  <si>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</si>
  <si>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</si>
  <si>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</si>
  <si>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</si>
  <si>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</si>
  <si>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</si>
  <si>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</si>
  <si>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</si>
  <si>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</si>
  <si>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</si>
  <si>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</si>
  <si>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</si>
  <si>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</si>
  <si>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</si>
  <si>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</si>
  <si>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</si>
  <si>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</si>
  <si>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</si>
  <si>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</si>
  <si>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</si>
  <si>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</si>
  <si>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</si>
  <si>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</si>
  <si>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</si>
  <si>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</si>
  <si>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</si>
  <si>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</si>
  <si>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</si>
  <si>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</si>
  <si>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</si>
  <si>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</si>
  <si>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</si>
  <si>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</si>
  <si>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</si>
  <si>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</si>
  <si>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</si>
  <si>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</si>
  <si>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</si>
  <si>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</si>
  <si>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</si>
  <si>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</si>
  <si>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</si>
  <si>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</si>
  <si>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</si>
  <si>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</si>
  <si>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</si>
  <si>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</si>
  <si>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</si>
  <si>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</si>
  <si>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</si>
  <si>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</si>
  <si>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</si>
  <si>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</si>
  <si>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</si>
  <si>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</si>
  <si>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</si>
  <si>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</si>
  <si>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</si>
  <si>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</si>
  <si>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</si>
  <si>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</si>
  <si>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</si>
  <si>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</si>
  <si>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</si>
  <si>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</si>
  <si>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</si>
  <si>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</si>
  <si>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</si>
  <si>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</si>
  <si>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</si>
  <si>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</si>
  <si>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</si>
  <si>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</si>
  <si>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</si>
  <si>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</si>
  <si>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</si>
  <si>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</si>
  <si>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</si>
  <si>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</si>
  <si>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</si>
  <si>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</si>
  <si>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</si>
  <si>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</si>
  <si>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</si>
  <si>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</si>
  <si>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</si>
  <si>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</si>
  <si>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</si>
  <si>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</si>
  <si>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</si>
  <si>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</si>
  <si>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</si>
  <si>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</si>
  <si>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</si>
  <si>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</si>
  <si>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</si>
  <si>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</si>
  <si>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</si>
  <si>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</si>
  <si>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</si>
  <si>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</si>
  <si>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</si>
  <si>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</si>
  <si>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</si>
  <si>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</si>
  <si>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</si>
  <si>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</si>
  <si>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</si>
  <si>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</si>
  <si>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</si>
  <si>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</si>
  <si>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</si>
  <si>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</si>
  <si>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</si>
  <si>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</si>
  <si>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</si>
  <si>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</si>
  <si>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</si>
  <si>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</si>
  <si>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</si>
  <si>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</si>
  <si>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</si>
  <si>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</si>
  <si>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</si>
  <si>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</si>
  <si>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</si>
  <si>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</si>
  <si>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</si>
  <si>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</si>
  <si>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</si>
  <si>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</si>
  <si>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</si>
  <si>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</si>
  <si>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</si>
  <si>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</si>
  <si>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</si>
  <si>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</si>
  <si>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</si>
  <si>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</si>
  <si>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</si>
  <si>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</si>
  <si>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</si>
  <si>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</si>
  <si>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</si>
  <si>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</si>
  <si>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</si>
  <si>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</si>
  <si>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</si>
  <si>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</si>
  <si>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</si>
  <si>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</si>
  <si>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</si>
  <si>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</si>
  <si>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</si>
  <si>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</si>
  <si>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</si>
  <si>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</si>
  <si>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</si>
  <si>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</si>
  <si>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</si>
  <si>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</si>
  <si>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</si>
  <si>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</si>
  <si>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</si>
  <si>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</si>
  <si>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</si>
  <si>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</si>
  <si>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</si>
  <si>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</si>
  <si>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</si>
  <si>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</si>
  <si>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</si>
  <si>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</si>
  <si>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</si>
  <si>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</si>
  <si>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</si>
  <si>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</si>
  <si>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</si>
  <si>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</si>
  <si>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</si>
  <si>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</si>
  <si>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</si>
  <si>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</si>
  <si>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</si>
  <si>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</si>
  <si>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</si>
  <si>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</si>
  <si>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</si>
  <si>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</si>
  <si>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</si>
  <si>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</si>
  <si>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</si>
  <si>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</si>
  <si>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</si>
  <si>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</si>
  <si>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</si>
  <si>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</si>
  <si>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</si>
  <si>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</si>
  <si>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</si>
  <si>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</si>
  <si>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</si>
  <si>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</si>
  <si>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</si>
  <si>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</si>
  <si>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</si>
  <si>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</si>
  <si>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</si>
  <si>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</si>
  <si>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</si>
  <si>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</si>
  <si>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</si>
  <si>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</si>
  <si>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</si>
  <si>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</si>
  <si>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</si>
  <si>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</si>
  <si>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</si>
  <si>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</si>
  <si>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</si>
  <si>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</si>
  <si>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</si>
  <si>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</si>
  <si>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</si>
  <si>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</si>
  <si>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</si>
  <si>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</si>
  <si>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</si>
  <si>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</si>
  <si>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</si>
  <si>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</si>
  <si>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</si>
  <si>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</si>
  <si>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</si>
  <si>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</si>
  <si>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</si>
  <si>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</si>
  <si>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</si>
  <si>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</si>
  <si>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</si>
  <si>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</si>
  <si>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</si>
  <si>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</si>
  <si>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</si>
  <si>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</si>
  <si>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</si>
  <si>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</si>
  <si>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</si>
  <si>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</si>
  <si>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</si>
  <si>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</si>
  <si>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</si>
  <si>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</si>
  <si>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</si>
  <si>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</si>
  <si>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</si>
  <si>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</si>
  <si>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</si>
  <si>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</si>
  <si>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</si>
  <si>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</si>
  <si>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</si>
  <si>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</si>
  <si>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</si>
  <si>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</si>
  <si>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</si>
  <si>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</si>
  <si>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</si>
  <si>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</si>
  <si>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</si>
  <si>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</si>
  <si>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</si>
  <si>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</si>
  <si>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</si>
  <si>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</si>
  <si>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</si>
  <si>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</si>
  <si>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</si>
  <si>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</si>
  <si>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</si>
  <si>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</si>
  <si>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</si>
  <si>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</si>
  <si>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</si>
  <si>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</si>
  <si>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</si>
  <si>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</si>
  <si>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</si>
  <si>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</si>
  <si>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</si>
  <si>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</si>
  <si>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</si>
  <si>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</si>
  <si>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</si>
  <si>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</si>
  <si>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</si>
  <si>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</si>
  <si>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</si>
  <si>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</si>
  <si>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</si>
  <si>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</si>
  <si>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</si>
  <si>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</si>
  <si>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</si>
  <si>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</si>
  <si>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</si>
  <si>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</si>
  <si>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</si>
  <si>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</si>
  <si>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</si>
  <si>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</si>
  <si>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</si>
  <si>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</si>
  <si>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</si>
  <si>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</si>
  <si>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</si>
  <si>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</si>
  <si>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</si>
  <si>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</si>
  <si>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</si>
  <si>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</si>
  <si>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</si>
  <si>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</si>
  <si>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</si>
  <si>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</si>
  <si>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</si>
  <si>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</si>
  <si>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</si>
  <si>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</si>
  <si>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</si>
  <si>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</si>
  <si>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</si>
  <si>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</si>
  <si>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</si>
  <si>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</si>
  <si>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</si>
  <si>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</si>
  <si>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</si>
  <si>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</si>
  <si>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</si>
  <si>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</si>
  <si>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</si>
  <si>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</si>
  <si>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</si>
  <si>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</si>
  <si>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</si>
  <si>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</si>
  <si>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</si>
  <si>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</si>
  <si>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</si>
  <si>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</si>
  <si>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</si>
  <si>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</si>
  <si>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</si>
  <si>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</si>
  <si>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</si>
  <si>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</si>
  <si>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</si>
  <si>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</si>
  <si>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</si>
  <si>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</si>
  <si>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</si>
  <si>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</si>
  <si>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</si>
  <si>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</si>
  <si>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</si>
  <si>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</si>
  <si>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</si>
  <si>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</si>
  <si>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</si>
  <si>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</si>
  <si>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</si>
  <si>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</si>
  <si>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</si>
  <si>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</si>
  <si>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</si>
  <si>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</si>
  <si>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</si>
  <si>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</si>
  <si>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</si>
  <si>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</si>
  <si>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</si>
  <si>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</si>
  <si>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</si>
  <si>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</si>
  <si>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</si>
  <si>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</si>
  <si>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</si>
  <si>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</si>
  <si>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</si>
  <si>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</si>
  <si>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</si>
  <si>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</si>
  <si>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</si>
  <si>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</si>
  <si>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</si>
  <si>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</si>
  <si>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</si>
  <si>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</si>
  <si>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</si>
  <si>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</si>
  <si>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</si>
  <si>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</si>
  <si>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</si>
  <si>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</si>
  <si>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</si>
  <si>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</si>
  <si>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</si>
  <si>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</si>
  <si>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</si>
  <si>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</si>
  <si>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</si>
  <si>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</si>
  <si>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</si>
  <si>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</si>
  <si>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</si>
  <si>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</si>
  <si>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</si>
  <si>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</si>
  <si>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</si>
  <si>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</si>
  <si>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</si>
  <si>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</si>
  <si>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</si>
  <si>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</si>
  <si>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</si>
  <si>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</si>
  <si>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</si>
  <si>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</si>
  <si>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</si>
  <si>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</si>
  <si>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</si>
  <si>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</si>
  <si>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</si>
  <si>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</si>
  <si>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</si>
  <si>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</si>
  <si>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</si>
  <si>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</si>
  <si>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</si>
  <si>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</si>
  <si>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</si>
  <si>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</si>
  <si>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</si>
  <si>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</si>
  <si>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</si>
  <si>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</si>
  <si>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</si>
  <si>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</si>
  <si>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</si>
  <si>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</si>
  <si>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</si>
  <si>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</si>
  <si>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</si>
  <si>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</si>
  <si>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</si>
  <si>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</si>
  <si>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</si>
  <si>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</si>
  <si>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</si>
  <si>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</si>
  <si>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</si>
  <si>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</si>
  <si>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</si>
  <si>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</si>
  <si>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</si>
  <si>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</si>
  <si>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</si>
  <si>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</si>
  <si>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</si>
  <si>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</si>
  <si>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</si>
  <si>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</si>
  <si>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</si>
  <si>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</si>
  <si>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</si>
  <si>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</si>
  <si>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</si>
  <si>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</si>
  <si>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</si>
  <si>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</si>
  <si>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</si>
  <si>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</si>
  <si>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</si>
  <si>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</si>
  <si>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</si>
  <si>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</si>
  <si>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</si>
  <si>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</si>
  <si>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</si>
  <si>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</si>
  <si>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</si>
  <si>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</si>
  <si>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</si>
  <si>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</si>
  <si>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</si>
  <si>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</si>
  <si>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</si>
  <si>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</si>
  <si>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</si>
  <si>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</si>
  <si>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</si>
  <si>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</si>
  <si>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</si>
  <si>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</si>
  <si>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</si>
  <si>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</si>
  <si>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</si>
  <si>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</si>
  <si>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</si>
  <si>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</si>
  <si>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</si>
  <si>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</si>
  <si>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</si>
  <si>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</si>
  <si>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</si>
  <si>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</si>
  <si>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</si>
  <si>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</si>
  <si>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</si>
  <si>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</si>
  <si>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</si>
  <si>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</si>
  <si>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</si>
  <si>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</si>
  <si>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</si>
  <si>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</si>
  <si>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</si>
  <si>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</si>
  <si>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</si>
  <si>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</si>
  <si>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</si>
  <si>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</si>
  <si>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</si>
  <si>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</si>
  <si>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</si>
  <si>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</si>
  <si>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</si>
  <si>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</si>
  <si>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</si>
  <si>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</si>
  <si>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</si>
  <si>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</si>
  <si>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</si>
  <si>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</si>
  <si>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</si>
  <si>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</si>
  <si>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</si>
  <si>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</si>
  <si>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</si>
  <si>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</si>
  <si>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</si>
  <si>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</si>
  <si>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</si>
  <si>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</si>
  <si>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</si>
  <si>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</si>
  <si>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</si>
  <si>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</si>
  <si>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</si>
  <si>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</si>
  <si>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</si>
  <si>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</si>
  <si>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</si>
  <si>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</si>
  <si>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</si>
  <si>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</si>
  <si>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</si>
  <si>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</si>
  <si>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</si>
  <si>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</si>
  <si>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</si>
  <si>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</si>
  <si>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</si>
  <si>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</si>
  <si>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</si>
  <si>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</si>
  <si>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</si>
  <si>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</si>
  <si>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</si>
  <si>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</si>
  <si>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</si>
  <si>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</si>
  <si>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</si>
  <si>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</si>
  <si>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</si>
  <si>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</si>
  <si>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</si>
  <si>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</si>
  <si>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</si>
  <si>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</si>
  <si>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</si>
  <si>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</si>
  <si>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</si>
  <si>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</si>
  <si>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</si>
  <si>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</si>
  <si>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</si>
  <si>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</si>
  <si>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</si>
  <si>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</si>
  <si>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</si>
  <si>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</si>
  <si>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</si>
  <si>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</si>
  <si>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</si>
  <si>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</si>
  <si>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</si>
  <si>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</si>
  <si>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</si>
  <si>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</si>
  <si>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</si>
  <si>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</si>
  <si>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</si>
  <si>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</si>
  <si>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</si>
  <si>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</si>
  <si>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</si>
  <si>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</si>
  <si>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</si>
  <si>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</si>
  <si>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</si>
  <si>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</si>
  <si>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</si>
  <si>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</si>
  <si>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</si>
  <si>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</si>
  <si>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</si>
  <si>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</si>
  <si>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</si>
  <si>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</si>
  <si>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</si>
  <si>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</si>
  <si>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</si>
  <si>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</si>
  <si>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</si>
  <si>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</si>
  <si>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</si>
  <si>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</si>
  <si>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</si>
  <si>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</si>
  <si>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</si>
  <si>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</si>
  <si>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</si>
  <si>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</si>
  <si>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</si>
  <si>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</si>
  <si>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</si>
  <si>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</si>
  <si>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</si>
  <si>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</si>
  <si>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</si>
  <si>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</si>
  <si>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</si>
  <si>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</si>
  <si>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</si>
  <si>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</si>
  <si>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</si>
  <si>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</si>
  <si>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</si>
  <si>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</si>
  <si>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</si>
  <si>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</si>
  <si>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</si>
  <si>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</si>
  <si>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</si>
  <si>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</si>
  <si>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</si>
  <si>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</si>
  <si>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</si>
  <si>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</si>
  <si>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</si>
  <si>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</si>
  <si>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</si>
  <si>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</si>
  <si>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</si>
  <si>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</si>
  <si>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</si>
  <si>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</si>
  <si>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</si>
  <si>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</si>
  <si>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</si>
  <si>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</si>
  <si>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</si>
  <si>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</si>
  <si>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</si>
  <si>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</si>
  <si>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</si>
  <si>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</si>
  <si>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</si>
  <si>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</si>
  <si>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</si>
  <si>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</si>
  <si>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</si>
  <si>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</si>
  <si>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</si>
  <si>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</si>
  <si>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</si>
  <si>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</si>
  <si>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</si>
  <si>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</si>
  <si>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</si>
  <si>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</si>
  <si>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</si>
  <si>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</si>
  <si>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</si>
  <si>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</si>
  <si>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</si>
  <si>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</si>
  <si>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</si>
  <si>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</si>
  <si>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</si>
  <si>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</si>
  <si>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</si>
  <si>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</si>
  <si>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</si>
  <si>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</si>
  <si>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</si>
  <si>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</si>
  <si>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</si>
  <si>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</si>
  <si>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</si>
  <si>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</si>
  <si>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</si>
  <si>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</si>
  <si>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</si>
  <si>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</si>
  <si>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</si>
  <si>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</si>
  <si>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</si>
  <si>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</si>
  <si>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</si>
  <si>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</si>
  <si>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</si>
  <si>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</si>
  <si>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</si>
  <si>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</si>
  <si>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</si>
  <si>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</si>
  <si>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</si>
  <si>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</si>
  <si>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</si>
  <si>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</si>
  <si>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</si>
  <si>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</si>
  <si>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</si>
  <si>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</si>
  <si>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</si>
  <si>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</si>
  <si>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</si>
  <si>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</si>
  <si>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</si>
  <si>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</si>
  <si>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</si>
  <si>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</si>
  <si>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</si>
  <si>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</si>
  <si>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</si>
  <si>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</si>
  <si>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</si>
  <si>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</si>
  <si>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</si>
  <si>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</si>
  <si>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</si>
  <si>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</si>
  <si>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</si>
  <si>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</si>
  <si>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</si>
  <si>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</si>
  <si>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</si>
  <si>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</si>
  <si>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</si>
  <si>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</si>
  <si>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</si>
  <si>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</si>
  <si>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</si>
  <si>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</si>
  <si>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</si>
  <si>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</si>
  <si>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</si>
  <si>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</si>
  <si>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</si>
  <si>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</si>
  <si>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</si>
  <si>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</si>
  <si>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</si>
  <si>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</si>
  <si>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</si>
  <si>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</si>
  <si>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</si>
  <si>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</si>
  <si>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</si>
  <si>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</si>
  <si>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</si>
  <si>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</si>
  <si>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</si>
  <si>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</si>
  <si>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</si>
  <si>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</si>
  <si>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</si>
  <si>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</si>
  <si>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</si>
  <si>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</si>
  <si>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</si>
  <si>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</si>
  <si>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</si>
  <si>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</si>
  <si>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</si>
  <si>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</si>
  <si>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</si>
  <si>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</si>
  <si>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</si>
  <si>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</si>
  <si>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</si>
  <si>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</si>
  <si>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</si>
  <si>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</si>
  <si>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</si>
  <si>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</si>
  <si>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</si>
  <si>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</si>
  <si>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</si>
  <si>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</si>
  <si>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</si>
  <si>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</si>
  <si>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</si>
  <si>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</si>
  <si>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</si>
  <si>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</si>
  <si>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</si>
  <si>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</si>
  <si>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</si>
  <si>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</si>
  <si>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</si>
  <si>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</si>
  <si>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</si>
  <si>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</si>
  <si>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</si>
  <si>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</si>
  <si>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</si>
  <si>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</si>
  <si>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</si>
  <si>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</si>
  <si>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</si>
  <si>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</si>
  <si>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</si>
  <si>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</si>
  <si>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</si>
  <si>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</si>
  <si>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</si>
  <si>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</si>
  <si>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</si>
  <si>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</si>
  <si>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</si>
  <si>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</si>
  <si>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</si>
  <si>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</si>
  <si>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</si>
  <si>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</si>
  <si>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</si>
  <si>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</si>
  <si>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</si>
  <si>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</si>
  <si>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</si>
  <si>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</si>
  <si>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</si>
  <si>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</si>
  <si>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</si>
  <si>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</si>
  <si>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</si>
  <si>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</si>
  <si>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</si>
  <si>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</si>
  <si>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</si>
  <si>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</si>
  <si>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</si>
  <si>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</si>
  <si>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</si>
  <si>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</si>
  <si>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</si>
  <si>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</si>
  <si>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</si>
  <si>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</si>
  <si>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</si>
  <si>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</si>
  <si>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</si>
  <si>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</si>
  <si>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</si>
  <si>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</si>
  <si>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</si>
  <si>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</si>
  <si>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</si>
  <si>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</si>
  <si>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</si>
  <si>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</si>
  <si>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</si>
  <si>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</si>
  <si>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</si>
  <si>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</si>
  <si>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</si>
  <si>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</si>
  <si>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</si>
  <si>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</si>
  <si>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</si>
  <si>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</si>
  <si>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</si>
  <si>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</si>
  <si>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</si>
  <si>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</si>
  <si>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</si>
  <si>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</si>
  <si>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</si>
  <si>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</si>
  <si>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</si>
  <si>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</si>
  <si>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</si>
  <si>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</si>
  <si>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</si>
  <si>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</si>
  <si>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</si>
  <si>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</si>
  <si>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</si>
  <si>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</si>
  <si>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</si>
  <si>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</si>
  <si>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</si>
  <si>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</si>
  <si>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</si>
  <si>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</si>
  <si>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</si>
  <si>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</si>
  <si>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</si>
  <si>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</si>
  <si>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</si>
  <si>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</si>
  <si>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</si>
  <si>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</si>
  <si>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</si>
  <si>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</si>
  <si>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</si>
  <si>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</si>
  <si>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</si>
  <si>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</si>
  <si>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</si>
  <si>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</si>
  <si>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</si>
  <si>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</si>
  <si>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</si>
  <si>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</si>
  <si>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</si>
  <si>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</si>
  <si>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</si>
  <si>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</si>
  <si>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</si>
  <si>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</si>
  <si>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</si>
  <si>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</si>
  <si>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</si>
  <si>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</si>
  <si>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</si>
  <si>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</si>
  <si>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</si>
  <si>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</si>
  <si>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</si>
  <si>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</si>
  <si>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</si>
  <si>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</si>
  <si>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</si>
  <si>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</si>
  <si>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</si>
  <si>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</si>
  <si>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</si>
  <si>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</si>
  <si>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</si>
  <si>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</si>
  <si>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</si>
  <si>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</si>
  <si>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</si>
  <si>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</si>
  <si>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</si>
  <si>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</si>
  <si>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</si>
  <si>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</si>
  <si>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</si>
  <si>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</si>
  <si>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</si>
  <si>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</si>
  <si>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</si>
  <si>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</si>
  <si>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</si>
  <si>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</si>
  <si>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</si>
  <si>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</si>
  <si>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</si>
  <si>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</si>
  <si>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</si>
  <si>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</si>
  <si>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</si>
  <si>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</si>
  <si>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</si>
  <si>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</si>
  <si>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</si>
  <si>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</si>
  <si>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</si>
  <si>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</si>
  <si>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</si>
  <si>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</si>
  <si>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</si>
  <si>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</si>
  <si>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</si>
  <si>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</si>
  <si>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</si>
  <si>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</si>
  <si>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</si>
  <si>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</si>
  <si>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</si>
  <si>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</si>
  <si>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</si>
  <si>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</si>
  <si>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</si>
  <si>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</si>
  <si>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</si>
  <si>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</si>
  <si>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</si>
  <si>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</si>
  <si>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</si>
  <si>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</si>
  <si>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</si>
  <si>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</si>
  <si>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</si>
  <si>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</si>
  <si>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</si>
  <si>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</si>
  <si>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</si>
  <si>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</si>
  <si>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</si>
  <si>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</si>
  <si>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</si>
  <si>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</si>
  <si>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</si>
  <si>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</si>
  <si>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</si>
  <si>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</si>
  <si>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</si>
  <si>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</si>
  <si>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</si>
  <si>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</si>
  <si>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</si>
  <si>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</si>
  <si>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</si>
  <si>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</si>
  <si>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</si>
  <si>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</si>
  <si>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</si>
  <si>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</si>
  <si>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</si>
  <si>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</si>
  <si>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</si>
  <si>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</si>
  <si>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</si>
  <si>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</si>
  <si>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</si>
  <si>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</si>
  <si>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</si>
  <si>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</si>
  <si>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</si>
  <si>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</si>
  <si>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</si>
  <si>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</si>
  <si>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</si>
  <si>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</si>
  <si>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</si>
  <si>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</si>
  <si>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</si>
  <si>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</si>
  <si>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</si>
  <si>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</si>
  <si>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</si>
  <si>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</si>
  <si>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</si>
  <si>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</si>
  <si>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</si>
  <si>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</si>
  <si>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</si>
  <si>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</si>
  <si>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</si>
  <si>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</si>
  <si>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</si>
  <si>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</si>
  <si>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</si>
  <si>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</si>
  <si>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</si>
  <si>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</si>
  <si>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</si>
  <si>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</si>
  <si>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</si>
  <si>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</si>
  <si>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</si>
  <si>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</si>
  <si>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</si>
  <si>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</si>
  <si>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</si>
  <si>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</si>
  <si>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</si>
  <si>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</si>
  <si>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</si>
  <si>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</si>
  <si>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</si>
  <si>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</si>
  <si>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</si>
  <si>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</si>
  <si>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</si>
  <si>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</si>
  <si>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</si>
  <si>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</si>
  <si>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</si>
  <si>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</si>
  <si>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</si>
  <si>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</si>
  <si>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</si>
  <si>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</si>
  <si>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</si>
  <si>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</si>
  <si>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</si>
  <si>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</si>
  <si>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</si>
  <si>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</si>
  <si>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</si>
  <si>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</si>
  <si>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</si>
  <si>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</si>
  <si>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</si>
  <si>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</si>
  <si>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</si>
  <si>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</si>
  <si>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</si>
  <si>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</si>
  <si>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</si>
  <si>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</si>
  <si>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</si>
  <si>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</si>
  <si>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</si>
  <si>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</si>
  <si>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</si>
  <si>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</si>
  <si>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</si>
  <si>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</si>
  <si>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</si>
  <si>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</si>
  <si>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</si>
  <si>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</si>
  <si>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</si>
  <si>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</si>
  <si>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</si>
  <si>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</si>
  <si>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</si>
  <si>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</si>
  <si>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</si>
  <si>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</si>
  <si>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</si>
  <si>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</si>
  <si>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</si>
  <si>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</si>
  <si>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</si>
  <si>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</si>
  <si>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</si>
  <si>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</si>
  <si>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</si>
  <si>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</si>
  <si>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</si>
  <si>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</si>
  <si>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</si>
  <si>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</si>
  <si>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</si>
  <si>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</si>
  <si>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</si>
  <si>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</si>
  <si>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</si>
  <si>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</si>
  <si>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</si>
  <si>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</si>
  <si>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</si>
  <si>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</si>
  <si>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</si>
  <si>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</si>
  <si>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</si>
  <si>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</si>
  <si>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</si>
  <si>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</si>
  <si>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</si>
  <si>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</si>
  <si>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</si>
  <si>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</si>
  <si>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</si>
  <si>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</si>
  <si>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</si>
  <si>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</si>
  <si>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</si>
  <si>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</si>
  <si>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</si>
  <si>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</si>
  <si>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</si>
  <si>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</si>
  <si>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</si>
  <si>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</si>
  <si>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</si>
  <si>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</si>
  <si>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</si>
  <si>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</si>
  <si>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</si>
  <si>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</si>
  <si>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</si>
  <si>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</si>
  <si>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</si>
  <si>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</si>
  <si>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</si>
  <si>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</si>
  <si>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</si>
  <si>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</si>
  <si>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</si>
  <si>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</si>
  <si>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</si>
  <si>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</si>
  <si>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</si>
  <si>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</si>
  <si>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</si>
  <si>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</si>
  <si>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</si>
  <si>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</si>
  <si>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</si>
  <si>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</si>
  <si>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</si>
  <si>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</si>
  <si>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</si>
  <si>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</si>
  <si>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</si>
  <si>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</si>
  <si>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</si>
  <si>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</si>
  <si>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</si>
  <si>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</si>
  <si>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</si>
  <si>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</si>
  <si>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</si>
  <si>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</si>
  <si>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</si>
  <si>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</si>
  <si>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</si>
  <si>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</si>
  <si>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</si>
  <si>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</si>
  <si>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</si>
  <si>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</si>
  <si>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</si>
  <si>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</si>
  <si>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</si>
  <si>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</si>
  <si>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</si>
  <si>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</si>
  <si>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</si>
  <si>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</si>
  <si>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</si>
  <si>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</si>
  <si>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</si>
  <si>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</si>
  <si>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</si>
  <si>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</si>
  <si>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</si>
  <si>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</si>
  <si>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</si>
  <si>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</si>
  <si>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</si>
  <si>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</si>
  <si>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</si>
  <si>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</si>
  <si>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</si>
  <si>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</si>
  <si>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</si>
  <si>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</si>
  <si>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</si>
  <si>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</si>
  <si>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</si>
  <si>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</si>
  <si>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</si>
  <si>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</si>
  <si>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</si>
  <si>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</si>
  <si>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</si>
  <si>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</si>
  <si>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</si>
  <si>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</si>
  <si>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</si>
  <si>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</si>
  <si>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</si>
  <si>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</si>
  <si>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</si>
  <si>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</si>
  <si>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</si>
  <si>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</si>
  <si>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</si>
  <si>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</si>
  <si>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</si>
  <si>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</si>
  <si>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</si>
  <si>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</si>
  <si>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</si>
  <si>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</si>
  <si>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</si>
  <si>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</si>
  <si>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</si>
  <si>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</si>
  <si>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</si>
  <si>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</si>
  <si>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</si>
  <si>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</si>
  <si>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</si>
  <si>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</si>
  <si>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</si>
  <si>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</si>
  <si>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</si>
  <si>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</si>
  <si>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</si>
  <si>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</si>
  <si>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</si>
  <si>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</si>
  <si>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</si>
  <si>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</si>
  <si>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</si>
  <si>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</si>
  <si>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</si>
  <si>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</si>
  <si>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</si>
  <si>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</si>
  <si>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</si>
  <si>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</si>
  <si>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</si>
  <si>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</si>
  <si>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</si>
  <si>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</si>
  <si>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</si>
  <si>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</si>
  <si>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</si>
  <si>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</si>
  <si>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</si>
  <si>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</si>
  <si>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</si>
  <si>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</si>
  <si>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</si>
  <si>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</si>
  <si>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</si>
  <si>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</si>
  <si>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</si>
  <si>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</si>
  <si>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</si>
  <si>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</si>
  <si>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</si>
  <si>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</si>
  <si>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</si>
  <si>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</si>
  <si>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</si>
  <si>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</si>
  <si>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</si>
  <si>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</si>
  <si>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</si>
  <si>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</si>
  <si>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</si>
  <si>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</si>
  <si>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</si>
  <si>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</si>
  <si>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</si>
  <si>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</si>
  <si>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</si>
  <si>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</si>
  <si>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</si>
  <si>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</si>
  <si>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</si>
  <si>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</si>
  <si>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</si>
  <si>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</si>
  <si>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</si>
  <si>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</si>
  <si>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</si>
  <si>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</si>
  <si>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</si>
  <si>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</si>
  <si>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</si>
  <si>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</si>
  <si>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</si>
  <si>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</si>
  <si>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</si>
  <si>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</si>
  <si>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</si>
  <si>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</si>
  <si>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</si>
  <si>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</si>
  <si>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</si>
  <si>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</si>
  <si>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</si>
  <si>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</si>
  <si>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</si>
  <si>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</si>
  <si>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</si>
  <si>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</si>
  <si>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</si>
  <si>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</si>
  <si>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</si>
  <si>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</si>
  <si>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</si>
  <si>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</si>
  <si>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</si>
  <si>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</si>
  <si>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</si>
  <si>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</si>
  <si>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</si>
  <si>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</si>
  <si>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</si>
  <si>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</si>
  <si>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</si>
  <si>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</si>
  <si>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</si>
  <si>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</si>
  <si>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</si>
  <si>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</si>
  <si>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</si>
  <si>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</si>
  <si>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</si>
  <si>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</si>
  <si>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</si>
  <si>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</si>
  <si>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</si>
  <si>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</si>
  <si>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</si>
  <si>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</si>
  <si>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</si>
  <si>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</si>
  <si>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</si>
  <si>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</si>
  <si>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</si>
  <si>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</si>
  <si>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</si>
  <si>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</si>
  <si>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</si>
  <si>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</si>
  <si>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</si>
  <si>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</si>
  <si>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</si>
  <si>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</si>
  <si>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</si>
  <si>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</si>
  <si>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</si>
  <si>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</si>
  <si>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</si>
  <si>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</si>
  <si>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</si>
  <si>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</si>
  <si>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</si>
  <si>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</si>
  <si>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</si>
  <si>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</si>
  <si>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</si>
  <si>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</si>
  <si>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</si>
  <si>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</si>
  <si>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</si>
  <si>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</si>
  <si>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</si>
  <si>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</si>
  <si>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</si>
  <si>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</si>
  <si>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</si>
  <si>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</si>
  <si>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</si>
  <si>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</si>
  <si>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</si>
  <si>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</si>
  <si>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</si>
  <si>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</si>
  <si>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</si>
  <si>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</si>
  <si>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</si>
  <si>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</si>
  <si>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</si>
  <si>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</si>
  <si>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</si>
  <si>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</si>
  <si>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</si>
  <si>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</si>
  <si>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</si>
  <si>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</si>
  <si>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</si>
  <si>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</si>
  <si>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</si>
  <si>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</si>
  <si>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</si>
  <si>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</si>
  <si>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</si>
  <si>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</si>
  <si>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</si>
  <si>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</si>
  <si>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</si>
  <si>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</si>
  <si>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</si>
  <si>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</si>
  <si>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</si>
  <si>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</si>
  <si>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</si>
  <si>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</si>
  <si>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</si>
  <si>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</si>
  <si>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</si>
  <si>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</si>
  <si>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</si>
  <si>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</si>
  <si>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</si>
  <si>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</si>
  <si>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</si>
  <si>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</si>
  <si>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</si>
  <si>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</si>
  <si>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</si>
  <si>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</si>
  <si>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</si>
  <si>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</si>
  <si>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</si>
  <si>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</si>
  <si>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</si>
  <si>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</si>
  <si>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</si>
  <si>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</si>
  <si>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</si>
  <si>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</si>
  <si>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</si>
  <si>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</si>
  <si>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</si>
  <si>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</si>
  <si>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</si>
  <si>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</si>
  <si>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</si>
  <si>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</si>
  <si>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</si>
  <si>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</si>
  <si>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</si>
  <si>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</si>
  <si>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</si>
  <si>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</si>
  <si>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</si>
  <si>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</si>
  <si>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</si>
  <si>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</si>
  <si>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</si>
  <si>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</si>
  <si>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</si>
  <si>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</si>
  <si>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</si>
  <si>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</si>
  <si>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</si>
  <si>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</si>
  <si>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</si>
  <si>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</si>
  <si>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</si>
  <si>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</si>
  <si>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</si>
  <si>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</si>
  <si>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</si>
  <si>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</si>
  <si>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</si>
  <si>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</si>
  <si>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</si>
  <si>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</si>
  <si>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</si>
  <si>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</si>
  <si>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</si>
  <si>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</si>
  <si>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</si>
  <si>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</si>
  <si>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</si>
  <si>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</si>
  <si>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</si>
  <si>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</si>
  <si>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</si>
  <si>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</si>
  <si>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</si>
  <si>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</si>
  <si>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</si>
  <si>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</si>
  <si>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</si>
  <si>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</si>
  <si>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</si>
  <si>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</si>
  <si>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</si>
  <si>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</si>
  <si>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</si>
  <si>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</si>
  <si>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</si>
  <si>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</si>
  <si>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</si>
  <si>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</si>
  <si>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</si>
  <si>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</si>
  <si>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</si>
  <si>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</si>
  <si>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</si>
  <si>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</si>
  <si>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</si>
  <si>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</si>
  <si>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</si>
  <si>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</si>
  <si>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</si>
  <si>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</si>
  <si>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</si>
  <si>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</si>
  <si>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</si>
  <si>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</si>
  <si>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</si>
  <si>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</si>
  <si>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</si>
  <si>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</si>
  <si>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</si>
  <si>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</si>
  <si>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</si>
  <si>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</si>
  <si>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</si>
  <si>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</si>
  <si>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</si>
  <si>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</si>
  <si>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</si>
  <si>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</si>
  <si>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</si>
  <si>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</si>
  <si>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</si>
  <si>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</si>
  <si>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</si>
  <si>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</si>
  <si>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</si>
  <si>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</si>
  <si>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</si>
  <si>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</si>
  <si>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</si>
  <si>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</si>
  <si>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</si>
  <si>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</si>
  <si>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</si>
  <si>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</si>
  <si>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</si>
  <si>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</si>
  <si>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</si>
  <si>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</si>
  <si>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</si>
  <si>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</si>
  <si>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</si>
  <si>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</si>
  <si>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</si>
  <si>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</si>
  <si>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</si>
  <si>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</si>
  <si>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</si>
  <si>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</si>
  <si>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</si>
  <si>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</si>
  <si>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</si>
  <si>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</si>
  <si>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</si>
  <si>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</si>
  <si>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</si>
  <si>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</si>
  <si>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</si>
  <si>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</si>
  <si>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</si>
  <si>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</si>
  <si>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</si>
  <si>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</si>
  <si>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</si>
  <si>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</si>
  <si>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</si>
  <si>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</si>
  <si>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</si>
  <si>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</si>
  <si>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</si>
  <si>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</si>
  <si>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</si>
  <si>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</si>
  <si>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</si>
  <si>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</si>
  <si>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</si>
  <si>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</si>
  <si>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</si>
  <si>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</si>
  <si>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</si>
  <si>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</si>
  <si>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</si>
  <si>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</si>
  <si>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</si>
  <si>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</si>
  <si>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</si>
  <si>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</si>
  <si>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</si>
  <si>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</si>
  <si>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</si>
  <si>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</si>
  <si>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</si>
  <si>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</si>
  <si>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</si>
  <si>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</si>
  <si>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</si>
  <si>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</si>
  <si>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</si>
  <si>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</si>
  <si>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</si>
  <si>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</si>
  <si>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</si>
  <si>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</si>
  <si>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</si>
  <si>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</si>
  <si>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</si>
  <si>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</si>
  <si>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</si>
  <si>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</si>
  <si>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</si>
  <si>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</si>
  <si>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</si>
  <si>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</si>
  <si>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</si>
  <si>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</si>
  <si>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</si>
  <si>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</si>
  <si>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</si>
  <si>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</si>
  <si>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</si>
  <si>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</si>
  <si>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</si>
  <si>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</si>
  <si>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</si>
  <si>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</si>
  <si>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</si>
  <si>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</si>
  <si>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</si>
  <si>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</si>
  <si>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</si>
  <si>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</si>
  <si>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</si>
  <si>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</si>
  <si>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</si>
  <si>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</si>
  <si>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</si>
  <si>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</si>
  <si>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</si>
  <si>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</si>
  <si>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</si>
  <si>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</si>
  <si>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</si>
  <si>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</si>
  <si>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</si>
  <si>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</si>
  <si>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</si>
  <si>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</si>
  <si>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</si>
  <si>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</si>
  <si>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</si>
  <si>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</si>
  <si>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</si>
  <si>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</si>
  <si>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</si>
  <si>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</si>
  <si>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</si>
  <si>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</si>
  <si>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</si>
  <si>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</si>
  <si>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</si>
  <si>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</si>
  <si>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</si>
  <si>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</si>
  <si>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</si>
  <si>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</si>
  <si>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</si>
  <si>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</si>
  <si>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</si>
  <si>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</si>
  <si>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</si>
  <si>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</si>
  <si>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</si>
  <si>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</si>
  <si>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</si>
  <si>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</si>
  <si>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</si>
  <si>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</si>
  <si>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</si>
  <si>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</si>
  <si>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</si>
  <si>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</si>
  <si>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</si>
  <si>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</si>
  <si>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</si>
  <si>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</si>
  <si>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</si>
  <si>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</si>
  <si>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</si>
  <si>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</si>
  <si>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</si>
  <si>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</si>
  <si>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</si>
  <si>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</si>
  <si>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</si>
  <si>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</si>
  <si>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</si>
  <si>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</si>
  <si>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</si>
  <si>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</si>
  <si>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</si>
  <si>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</si>
  <si>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</si>
  <si>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</si>
  <si>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</si>
  <si>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</si>
  <si>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</si>
  <si>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</si>
  <si>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</si>
  <si>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</si>
  <si>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</si>
  <si>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</si>
  <si>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</si>
  <si>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</si>
  <si>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</si>
  <si>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</si>
  <si>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</si>
  <si>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</si>
  <si>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</si>
  <si>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</si>
  <si>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</si>
  <si>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</si>
  <si>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</si>
  <si>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</si>
  <si>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</si>
  <si>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</si>
  <si>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</si>
  <si>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</si>
  <si>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</si>
  <si>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</si>
  <si>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</si>
  <si>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</si>
  <si>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</si>
  <si>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</si>
  <si>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</si>
  <si>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</si>
  <si>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</si>
  <si>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</si>
  <si>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</si>
  <si>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</si>
  <si>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</si>
  <si>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</si>
  <si>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</si>
  <si>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</si>
  <si>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</si>
  <si>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</si>
  <si>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</si>
  <si>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</si>
  <si>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</si>
  <si>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</si>
  <si>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</si>
  <si>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</si>
  <si>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</si>
  <si>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</si>
  <si>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</si>
  <si>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</si>
  <si>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</si>
  <si>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</si>
  <si>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</si>
  <si>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</si>
  <si>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</si>
  <si>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</si>
  <si>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</si>
  <si>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</si>
  <si>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</si>
  <si>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</si>
  <si>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</si>
  <si>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</si>
  <si>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</si>
  <si>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</si>
  <si>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</si>
  <si>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</si>
  <si>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</si>
  <si>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</si>
  <si>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</si>
  <si>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</si>
  <si>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</si>
  <si>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</si>
  <si>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</si>
  <si>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</si>
  <si>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</si>
  <si>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</si>
  <si>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</si>
  <si>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</si>
  <si>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</si>
  <si>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</si>
  <si>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</si>
  <si>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</si>
  <si>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</si>
  <si>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</si>
  <si>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</si>
  <si>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</si>
  <si>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</si>
  <si>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</si>
  <si>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</si>
  <si>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</si>
  <si>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</si>
  <si>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</si>
  <si>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</si>
  <si>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</si>
  <si>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</si>
  <si>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</si>
  <si>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</si>
  <si>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</si>
  <si>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</si>
  <si>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</si>
  <si>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</si>
  <si>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</si>
  <si>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</si>
  <si>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</si>
  <si>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</si>
  <si>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</si>
  <si>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</si>
  <si>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</si>
  <si>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</si>
  <si>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</si>
  <si>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</si>
  <si>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</si>
  <si>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</si>
  <si>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</si>
  <si>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</si>
  <si>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</si>
  <si>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</si>
  <si>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</si>
  <si>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</si>
  <si>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</si>
  <si>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</si>
  <si>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</si>
  <si>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</si>
  <si>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</si>
  <si>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</si>
  <si>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</si>
  <si>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</si>
  <si>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</si>
  <si>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</si>
  <si>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</si>
  <si>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</si>
  <si>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</si>
  <si>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</si>
  <si>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</si>
  <si>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</si>
  <si>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</si>
  <si>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</si>
  <si>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</si>
  <si>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</si>
  <si>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</si>
  <si>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</si>
  <si>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</si>
  <si>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</si>
  <si>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</si>
  <si>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</si>
  <si>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</si>
  <si>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</si>
  <si>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</si>
  <si>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</si>
  <si>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</si>
  <si>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</si>
  <si>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</si>
  <si>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</si>
  <si>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</si>
  <si>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</si>
  <si>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</si>
  <si>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</si>
  <si>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</si>
  <si>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</si>
  <si>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</si>
  <si>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</si>
  <si>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</si>
  <si>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</si>
  <si>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</si>
  <si>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</si>
  <si>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</si>
  <si>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</si>
  <si>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</si>
  <si>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</si>
  <si>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</si>
  <si>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</si>
  <si>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</si>
  <si>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</si>
  <si>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</si>
  <si>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</si>
  <si>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</si>
  <si>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</si>
  <si>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</si>
  <si>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</si>
  <si>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</si>
  <si>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</si>
  <si>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</si>
  <si>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</si>
  <si>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</si>
  <si>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</si>
  <si>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</si>
  <si>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</si>
  <si>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</si>
  <si>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</si>
  <si>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</si>
  <si>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</si>
  <si>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</si>
  <si>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</si>
  <si>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</si>
  <si>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</si>
  <si>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</si>
  <si>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</si>
  <si>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</si>
  <si>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</si>
  <si>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</si>
  <si>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</si>
  <si>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</si>
  <si>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</si>
  <si>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</si>
  <si>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</si>
  <si>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</si>
  <si>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</si>
  <si>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</si>
  <si>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</si>
  <si>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</si>
  <si>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</si>
  <si>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</si>
  <si>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</si>
  <si>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</si>
  <si>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</si>
  <si>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</si>
  <si>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</si>
  <si>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</si>
  <si>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</si>
  <si>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</si>
  <si>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</si>
  <si>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</si>
  <si>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</si>
  <si>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</si>
  <si>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</si>
  <si>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</si>
  <si>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</si>
  <si>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</si>
  <si>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</si>
  <si>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</si>
  <si>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</si>
  <si>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</si>
  <si>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</si>
  <si>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</si>
  <si>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</si>
  <si>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</si>
  <si>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</si>
  <si>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</si>
  <si>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</si>
  <si>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</si>
  <si>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</si>
  <si>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</si>
  <si>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</si>
  <si>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</si>
  <si>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</si>
  <si>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</si>
  <si>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</si>
  <si>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</si>
  <si>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</si>
  <si>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</si>
  <si>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</si>
  <si>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</si>
  <si>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</si>
  <si>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</si>
  <si>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</si>
  <si>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</si>
  <si>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</si>
  <si>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</si>
  <si>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</si>
  <si>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</si>
  <si>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</si>
  <si>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</si>
  <si>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</si>
  <si>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</si>
  <si>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</si>
  <si>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</si>
  <si>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</si>
  <si>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</si>
  <si>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</si>
  <si>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</si>
  <si>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</si>
  <si>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</si>
  <si>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</si>
  <si>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</si>
  <si>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</si>
  <si>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</si>
  <si>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</si>
  <si>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</si>
  <si>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</si>
  <si>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</si>
  <si>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</si>
  <si>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</si>
  <si>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</si>
  <si>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</si>
  <si>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</si>
  <si>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</si>
  <si>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</si>
  <si>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</si>
  <si>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</si>
  <si>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</si>
  <si>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</si>
  <si>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</si>
  <si>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</si>
  <si>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</si>
  <si>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</si>
  <si>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</si>
  <si>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</si>
  <si>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</si>
  <si>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</si>
  <si>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</si>
  <si>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</si>
  <si>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</si>
  <si>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</si>
  <si>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</si>
  <si>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</si>
  <si>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</si>
  <si>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</si>
  <si>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</si>
  <si>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</si>
  <si>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</si>
  <si>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</si>
  <si>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</si>
  <si>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</si>
  <si>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</si>
  <si>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</si>
  <si>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</si>
  <si>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</si>
  <si>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</si>
  <si>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</si>
  <si>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</si>
  <si>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</si>
  <si>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</si>
  <si>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</si>
  <si>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</si>
  <si>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</si>
  <si>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</si>
  <si>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</si>
  <si>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</si>
  <si>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</si>
  <si>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</si>
  <si>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</si>
  <si>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</si>
  <si>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</si>
  <si>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</si>
  <si>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</si>
  <si>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</si>
  <si>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</si>
  <si>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</si>
  <si>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</si>
  <si>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</si>
  <si>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</si>
  <si>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</si>
  <si>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</si>
  <si>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</si>
  <si>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</si>
  <si>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</si>
  <si>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</si>
  <si>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</si>
  <si>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</si>
  <si>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</si>
  <si>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</si>
  <si>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</si>
  <si>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</si>
  <si>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</si>
  <si>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</si>
  <si>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</si>
  <si>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</si>
  <si>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</si>
  <si>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</si>
  <si>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</si>
  <si>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</si>
  <si>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</si>
  <si>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</si>
  <si>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</si>
  <si>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</si>
  <si>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</si>
  <si>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</si>
  <si>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</si>
  <si>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</si>
  <si>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</si>
  <si>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</si>
  <si>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</si>
  <si>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</si>
  <si>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</si>
  <si>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</si>
  <si>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</si>
  <si>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</si>
  <si>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</si>
  <si>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</si>
  <si>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</si>
  <si>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</si>
  <si>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</si>
  <si>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</si>
  <si>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</si>
  <si>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</si>
  <si>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</si>
  <si>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</si>
  <si>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</si>
  <si>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</si>
  <si>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</si>
  <si>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</si>
  <si>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</si>
  <si>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</si>
  <si>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</si>
  <si>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</si>
  <si>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</si>
  <si>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</si>
  <si>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</si>
  <si>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</si>
  <si>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</si>
  <si>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</si>
  <si>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</si>
  <si>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</si>
  <si>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</si>
  <si>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</si>
  <si>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</si>
  <si>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</si>
  <si>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</si>
  <si>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</si>
  <si>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</si>
  <si>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</si>
  <si>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</si>
  <si>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</si>
  <si>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</si>
  <si>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</si>
  <si>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</si>
  <si>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</si>
  <si>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</si>
  <si>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</si>
  <si>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</si>
  <si>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</si>
  <si>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</si>
  <si>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</si>
  <si>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</si>
  <si>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</si>
  <si>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</si>
  <si>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</si>
  <si>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</si>
  <si>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</si>
  <si>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</si>
  <si>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</si>
  <si>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</si>
  <si>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</si>
  <si>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</si>
  <si>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</si>
  <si>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</si>
  <si>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</si>
  <si>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</si>
  <si>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</si>
  <si>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</si>
  <si>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</si>
  <si>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</si>
  <si>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</si>
  <si>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</si>
  <si>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</si>
  <si>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</si>
  <si>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</si>
  <si>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</si>
  <si>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</si>
  <si>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</si>
  <si>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</si>
  <si>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</si>
  <si>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</si>
  <si>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</si>
  <si>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</si>
  <si>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</si>
  <si>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</si>
  <si>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</si>
  <si>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</si>
  <si>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</si>
  <si>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</si>
  <si>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</si>
  <si>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</si>
  <si>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</si>
  <si>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</si>
  <si>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</si>
  <si>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</si>
  <si>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</si>
  <si>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</si>
  <si>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</si>
  <si>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</si>
  <si>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</si>
  <si>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</si>
  <si>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</si>
  <si>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</si>
  <si>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</si>
  <si>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</si>
  <si>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</si>
  <si>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</si>
  <si>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</si>
  <si>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</si>
  <si>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</si>
  <si>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</si>
  <si>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</si>
  <si>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</si>
  <si>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</si>
  <si>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</si>
  <si>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</si>
  <si>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</si>
  <si>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</si>
  <si>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</si>
  <si>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</si>
  <si>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</si>
  <si>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</si>
  <si>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</si>
  <si>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</si>
  <si>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</si>
  <si>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</si>
  <si>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</si>
  <si>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</si>
  <si>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</si>
  <si>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</si>
  <si>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</si>
  <si>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</si>
  <si>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</si>
  <si>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</si>
  <si>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</si>
  <si>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</si>
  <si>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</si>
  <si>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</si>
  <si>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</si>
  <si>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</si>
  <si>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</si>
  <si>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</si>
  <si>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</si>
  <si>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</si>
  <si>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</si>
  <si>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</si>
  <si>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</si>
  <si>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</si>
  <si>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</si>
  <si>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</si>
  <si>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</si>
  <si>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</si>
  <si>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</si>
  <si>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</si>
  <si>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</si>
  <si>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</si>
  <si>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</si>
  <si>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</si>
  <si>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</si>
  <si>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</si>
  <si>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</si>
  <si>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</si>
  <si>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</si>
  <si>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</si>
  <si>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</si>
  <si>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</si>
  <si>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</si>
  <si>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</si>
  <si>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</si>
  <si>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</si>
  <si>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</si>
  <si>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</si>
  <si>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</si>
  <si>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</si>
  <si>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</si>
  <si>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</si>
  <si>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</si>
  <si>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</si>
  <si>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</si>
  <si>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</si>
  <si>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</si>
  <si>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</si>
  <si>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</si>
  <si>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</si>
  <si>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</si>
  <si>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</si>
  <si>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</si>
  <si>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</si>
  <si>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</si>
  <si>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</si>
  <si>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</si>
  <si>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</si>
  <si>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</si>
  <si>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</si>
  <si>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</si>
  <si>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</si>
  <si>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</si>
  <si>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</si>
  <si>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</si>
  <si>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</si>
  <si>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</si>
  <si>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</si>
  <si>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</si>
  <si>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</si>
  <si>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</si>
  <si>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</si>
  <si>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</si>
  <si>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</si>
  <si>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</si>
  <si>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</si>
  <si>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</si>
  <si>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</si>
  <si>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</si>
  <si>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</si>
  <si>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</si>
  <si>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</si>
  <si>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</si>
  <si>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</si>
  <si>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</si>
  <si>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</si>
  <si>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</si>
  <si>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</si>
  <si>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</si>
  <si>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</si>
  <si>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</si>
  <si>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</si>
  <si>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</si>
  <si>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</si>
  <si>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</si>
  <si>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</si>
  <si>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</si>
  <si>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</si>
  <si>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</si>
  <si>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</si>
  <si>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</si>
  <si>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</si>
  <si>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</si>
  <si>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</si>
  <si>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</si>
  <si>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</si>
  <si>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</si>
  <si>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</si>
  <si>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</si>
  <si>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</si>
  <si>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</si>
  <si>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</si>
  <si>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</si>
  <si>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</si>
  <si>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</si>
  <si>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</si>
  <si>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</si>
  <si>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</si>
  <si>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</si>
  <si>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</si>
  <si>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</si>
  <si>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</si>
  <si>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</si>
  <si>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</si>
  <si>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</si>
  <si>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</si>
  <si>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</si>
  <si>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</si>
  <si>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</si>
  <si>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</si>
  <si>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</si>
  <si>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</si>
  <si>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</si>
  <si>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</si>
  <si>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</si>
  <si>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</si>
  <si>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</si>
  <si>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</si>
  <si>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</si>
  <si>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</si>
  <si>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</si>
  <si>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</si>
  <si>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</si>
  <si>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</si>
  <si>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</si>
  <si>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</si>
  <si>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</si>
  <si>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</si>
  <si>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</si>
  <si>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</si>
  <si>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</si>
  <si>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</si>
  <si>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</si>
  <si>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</si>
  <si>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</si>
  <si>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</si>
  <si>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</si>
  <si>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</si>
  <si>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</si>
  <si>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</si>
  <si>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</si>
  <si>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</si>
  <si>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</si>
  <si>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</si>
  <si>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</si>
  <si>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</si>
  <si>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</si>
  <si>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</si>
  <si>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</si>
  <si>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</si>
  <si>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</si>
  <si>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</si>
  <si>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</si>
  <si>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</si>
  <si>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</si>
  <si>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</si>
  <si>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</si>
  <si>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</si>
  <si>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</si>
  <si>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</si>
  <si>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</si>
  <si>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</si>
  <si>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</si>
  <si>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</si>
  <si>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</si>
  <si>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</si>
  <si>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</si>
  <si>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</si>
  <si>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</si>
  <si>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</si>
  <si>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</si>
  <si>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</si>
  <si>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</si>
  <si>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</si>
  <si>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</si>
  <si>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</si>
  <si>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</si>
  <si>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</si>
  <si>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</si>
  <si>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</si>
  <si>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</si>
  <si>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</si>
  <si>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</si>
  <si>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</si>
  <si>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</si>
  <si>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</si>
  <si>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</si>
  <si>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</si>
  <si>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</si>
  <si>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</si>
  <si>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</si>
  <si>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</si>
  <si>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</si>
  <si>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</si>
  <si>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</si>
  <si>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</si>
  <si>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</si>
  <si>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</si>
  <si>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</si>
  <si>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</si>
  <si>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</si>
  <si>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</si>
  <si>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</si>
  <si>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</si>
  <si>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</si>
  <si>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</si>
  <si>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</si>
  <si>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</si>
  <si>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</si>
  <si>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</si>
  <si>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</si>
  <si>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</si>
  <si>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</si>
  <si>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</si>
  <si>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</si>
  <si>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</si>
  <si>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</si>
  <si>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</si>
  <si>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</si>
  <si>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</si>
  <si>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</si>
  <si>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</si>
  <si>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</si>
  <si>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</si>
  <si>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</si>
  <si>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</si>
  <si>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</si>
  <si>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</si>
  <si>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</si>
  <si>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</si>
  <si>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</si>
  <si>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</si>
  <si>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</si>
  <si>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</si>
  <si>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</si>
  <si>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</si>
  <si>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</si>
  <si>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</si>
  <si>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</si>
  <si>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</si>
  <si>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</si>
  <si>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</si>
  <si>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</si>
  <si>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</si>
  <si>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</si>
  <si>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</si>
  <si>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</si>
  <si>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</si>
  <si>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</si>
  <si>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</si>
  <si>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</si>
  <si>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</si>
  <si>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</si>
  <si>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</si>
  <si>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</si>
  <si>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</si>
  <si>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</si>
  <si>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</si>
  <si>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</si>
  <si>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</si>
  <si>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</si>
  <si>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</si>
  <si>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</si>
  <si>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</si>
  <si>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</si>
  <si>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</si>
  <si>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</si>
  <si>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</si>
  <si>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</si>
  <si>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</si>
  <si>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</si>
  <si>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</si>
  <si>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</si>
  <si>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</si>
  <si>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</si>
  <si>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</si>
  <si>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</si>
  <si>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</si>
  <si>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</si>
  <si>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</si>
  <si>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</si>
  <si>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</si>
  <si>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</si>
  <si>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</si>
  <si>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</si>
  <si>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</si>
  <si>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</si>
  <si>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</si>
  <si>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</si>
  <si>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</si>
  <si>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</si>
  <si>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</si>
  <si>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</si>
  <si>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</si>
  <si>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</si>
  <si>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</si>
  <si>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</si>
  <si>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</si>
  <si>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</si>
  <si>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</si>
  <si>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</si>
  <si>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</si>
  <si>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</si>
  <si>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</si>
  <si>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</si>
  <si>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</si>
  <si>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</si>
  <si>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</si>
  <si>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</si>
  <si>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</si>
  <si>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</si>
  <si>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</si>
  <si>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</si>
  <si>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</si>
  <si>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</si>
  <si>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</si>
  <si>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</si>
  <si>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</si>
  <si>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</si>
  <si>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</si>
  <si>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</si>
  <si>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</si>
  <si>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</si>
  <si>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</si>
  <si>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</si>
  <si>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</si>
  <si>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</si>
  <si>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</si>
  <si>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</si>
  <si>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</si>
  <si>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</si>
  <si>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</si>
  <si>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</si>
  <si>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</si>
  <si>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</si>
  <si>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</si>
  <si>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</si>
  <si>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</si>
  <si>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</si>
  <si>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</si>
  <si>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</si>
  <si>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</si>
  <si>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</si>
  <si>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</si>
  <si>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</si>
  <si>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</si>
  <si>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</si>
  <si>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</si>
  <si>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</si>
  <si>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</si>
  <si>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</si>
  <si>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</si>
  <si>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</si>
  <si>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</si>
  <si>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</si>
  <si>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</si>
  <si>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</si>
  <si>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</si>
  <si>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</si>
  <si>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</si>
  <si>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</si>
  <si>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</si>
  <si>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</si>
  <si>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</si>
  <si>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</si>
  <si>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</si>
  <si>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</si>
  <si>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</si>
  <si>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</si>
  <si>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</si>
  <si>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</si>
  <si>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</si>
  <si>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</si>
  <si>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</si>
  <si>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</si>
  <si>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</si>
  <si>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</si>
  <si>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</si>
  <si>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</si>
  <si>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</si>
  <si>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</si>
  <si>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</si>
  <si>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</si>
  <si>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</si>
  <si>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</si>
  <si>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</si>
  <si>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</si>
  <si>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</si>
  <si>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</si>
  <si>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</si>
  <si>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</si>
  <si>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</si>
  <si>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</si>
  <si>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</si>
  <si>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</si>
  <si>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</si>
  <si>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</si>
  <si>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</si>
  <si>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</si>
  <si>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</si>
  <si>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</si>
  <si>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</si>
  <si>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</si>
  <si>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</si>
  <si>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</si>
  <si>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</si>
  <si>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</si>
  <si>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</si>
  <si>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</si>
  <si>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</si>
  <si>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</si>
  <si>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</si>
  <si>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</si>
  <si>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</si>
  <si>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</si>
  <si>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</si>
  <si>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</si>
  <si>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</si>
  <si>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</si>
  <si>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</si>
  <si>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</si>
  <si>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</si>
  <si>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</si>
  <si>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</si>
  <si>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</si>
  <si>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</si>
  <si>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</si>
  <si>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</si>
  <si>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</si>
  <si>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</si>
  <si>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</si>
  <si>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</si>
  <si>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</si>
  <si>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</si>
  <si>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</si>
  <si>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</si>
  <si>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</si>
  <si>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</si>
  <si>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</si>
  <si>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</si>
  <si>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</si>
  <si>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</si>
  <si>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</si>
  <si>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</si>
  <si>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</si>
  <si>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</si>
  <si>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</si>
  <si>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</si>
  <si>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</si>
  <si>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</si>
  <si>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</si>
  <si>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</si>
  <si>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</si>
  <si>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</si>
  <si>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</si>
  <si>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</si>
  <si>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</si>
  <si>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</si>
  <si>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</si>
  <si>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</si>
  <si>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</si>
  <si>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</si>
  <si>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</si>
  <si>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</si>
  <si>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</si>
  <si>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</si>
  <si>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</si>
  <si>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</si>
  <si>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</si>
  <si>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</si>
  <si>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</si>
  <si>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</si>
  <si>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</si>
  <si>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</si>
  <si>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</si>
  <si>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</si>
  <si>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</si>
  <si>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</si>
  <si>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</si>
  <si>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</si>
  <si>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</si>
  <si>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</si>
  <si>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</si>
  <si>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</si>
  <si>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</si>
  <si>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</si>
  <si>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</si>
  <si>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</si>
  <si>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</si>
  <si>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</si>
  <si>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</si>
  <si>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</si>
  <si>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</si>
  <si>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</si>
  <si>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</si>
  <si>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</si>
  <si>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</si>
  <si>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</si>
  <si>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</si>
  <si>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</si>
  <si>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</si>
  <si>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</si>
  <si>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</si>
  <si>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</si>
  <si>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</si>
  <si>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</si>
  <si>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</si>
  <si>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</si>
  <si>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</si>
  <si>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</si>
  <si>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</si>
  <si>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</si>
  <si>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</si>
  <si>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</si>
  <si>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</si>
  <si>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</si>
  <si>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</si>
  <si>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</si>
  <si>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</si>
  <si>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</si>
  <si>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</si>
  <si>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</si>
  <si>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</si>
  <si>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</si>
  <si>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</si>
  <si>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</si>
  <si>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</si>
  <si>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</si>
  <si>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</si>
  <si>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</si>
  <si>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</si>
  <si>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</si>
  <si>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</si>
  <si>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</si>
  <si>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</si>
  <si>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</si>
  <si>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</si>
  <si>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</si>
  <si>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</si>
  <si>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</si>
  <si>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</si>
  <si>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</si>
  <si>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</si>
  <si>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</si>
  <si>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</si>
  <si>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</si>
  <si>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</si>
  <si>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</si>
  <si>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</si>
  <si>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</si>
  <si>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</si>
  <si>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</si>
  <si>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</si>
  <si>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</si>
  <si>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</si>
  <si>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</si>
  <si>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</si>
  <si>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</si>
  <si>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</si>
  <si>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</si>
  <si>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</si>
  <si>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</si>
  <si>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</si>
  <si>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</si>
  <si>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</si>
  <si>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</si>
  <si>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</si>
  <si>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</si>
  <si>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</si>
  <si>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</si>
  <si>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</si>
  <si>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</si>
  <si>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</si>
  <si>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</si>
  <si>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</si>
  <si>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</si>
  <si>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</si>
  <si>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</si>
  <si>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</si>
  <si>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</si>
  <si>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</si>
  <si>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</si>
  <si>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</si>
  <si>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</si>
  <si>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</si>
  <si>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</si>
  <si>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</si>
  <si>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</si>
  <si>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</si>
  <si>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</si>
  <si>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</si>
  <si>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</si>
  <si>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</si>
  <si>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</si>
  <si>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</si>
  <si>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</si>
  <si>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</si>
  <si>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</si>
  <si>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</si>
  <si>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</si>
  <si>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</si>
  <si>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</si>
  <si>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</si>
  <si>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</si>
  <si>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</si>
  <si>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</si>
  <si>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</si>
  <si>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</si>
  <si>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</si>
  <si>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</si>
  <si>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</si>
  <si>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</si>
  <si>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</si>
  <si>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</si>
  <si>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</si>
  <si>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</si>
  <si>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</si>
  <si>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</si>
  <si>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</si>
  <si>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</si>
  <si>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</si>
  <si>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</si>
  <si>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</si>
  <si>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</si>
  <si>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</si>
  <si>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</si>
  <si>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</si>
  <si>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</si>
  <si>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</si>
  <si>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</si>
  <si>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</si>
  <si>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</si>
  <si>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</si>
  <si>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</si>
  <si>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</si>
  <si>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</si>
  <si>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</si>
  <si>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</si>
  <si>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</si>
  <si>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</si>
  <si>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</si>
  <si>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</si>
  <si>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</si>
  <si>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</si>
  <si>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</si>
  <si>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</si>
  <si>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</si>
  <si>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</si>
  <si>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</si>
  <si>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</si>
  <si>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</si>
  <si>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</si>
  <si>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</si>
  <si>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</si>
  <si>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</si>
  <si>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</si>
  <si>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</si>
  <si>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</si>
  <si>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</si>
  <si>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</si>
  <si>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</si>
  <si>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</si>
  <si>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</si>
  <si>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</si>
  <si>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</si>
  <si>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</si>
  <si>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</si>
  <si>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</si>
  <si>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</si>
  <si>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</si>
  <si>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</si>
  <si>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</si>
  <si>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</si>
  <si>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</si>
  <si>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</si>
  <si>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</si>
  <si>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</si>
  <si>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</si>
  <si>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</si>
  <si>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</si>
  <si>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</si>
  <si>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</si>
  <si>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</si>
  <si>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</si>
  <si>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</si>
  <si>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</si>
  <si>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</si>
  <si>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</si>
  <si>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</si>
  <si>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</si>
  <si>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</si>
  <si>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</si>
  <si>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</si>
  <si>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</si>
  <si>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</si>
  <si>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</si>
  <si>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</si>
  <si>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</si>
  <si>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</si>
  <si>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</si>
  <si>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</si>
  <si>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</si>
  <si>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</si>
  <si>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</si>
  <si>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</si>
  <si>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</si>
  <si>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</si>
  <si>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</si>
  <si>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</si>
  <si>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</si>
  <si>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</si>
  <si>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</si>
  <si>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</si>
  <si>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</si>
  <si>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</si>
  <si>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</si>
  <si>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</si>
  <si>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</si>
  <si>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</si>
  <si>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</si>
  <si>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</si>
  <si>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</si>
  <si>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</si>
  <si>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</si>
  <si>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</si>
  <si>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</si>
  <si>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</si>
  <si>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</si>
  <si>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</si>
  <si>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</si>
  <si>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</si>
  <si>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</si>
  <si>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</si>
  <si>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</si>
  <si>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</si>
  <si>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</si>
  <si>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</si>
  <si>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</si>
  <si>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</si>
  <si>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</si>
  <si>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</si>
  <si>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</si>
  <si>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</si>
  <si>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</si>
  <si>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</si>
  <si>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</si>
  <si>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</si>
  <si>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</si>
  <si>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</si>
  <si>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</si>
  <si>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</si>
  <si>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</si>
  <si>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</si>
  <si>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</si>
  <si>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</si>
  <si>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</si>
  <si>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</si>
  <si>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</si>
  <si>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</si>
  <si>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</si>
  <si>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</si>
  <si>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</si>
  <si>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</si>
  <si>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</si>
  <si>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</si>
  <si>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</si>
  <si>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</si>
  <si>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</si>
  <si>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</si>
  <si>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</si>
  <si>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</si>
  <si>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</si>
  <si>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</si>
  <si>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</si>
  <si>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</si>
  <si>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</si>
  <si>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</si>
  <si>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</si>
  <si>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</si>
  <si>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</si>
  <si>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</si>
  <si>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</si>
  <si>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</si>
  <si>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</si>
  <si>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</si>
  <si>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</si>
  <si>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</si>
  <si>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</si>
  <si>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</si>
  <si>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</si>
  <si>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</si>
  <si>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</si>
  <si>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</si>
  <si>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</si>
  <si>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</si>
  <si>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</si>
  <si>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</si>
  <si>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</si>
  <si>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</si>
  <si>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</si>
  <si>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</si>
  <si>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</si>
  <si>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</si>
  <si>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</si>
  <si>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</si>
  <si>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</si>
  <si>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</si>
  <si>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</si>
  <si>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</si>
  <si>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</si>
  <si>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</si>
  <si>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</si>
  <si>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</si>
  <si>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</si>
  <si>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</si>
  <si>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</si>
  <si>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</si>
  <si>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</si>
  <si>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</si>
  <si>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</si>
  <si>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</si>
  <si>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</si>
  <si>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</si>
  <si>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</si>
  <si>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</si>
  <si>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</si>
  <si>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</si>
  <si>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</si>
  <si>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</si>
  <si>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</si>
  <si>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</si>
  <si>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</si>
  <si>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</si>
  <si>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</si>
  <si>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</si>
  <si>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</si>
  <si>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</si>
  <si>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</si>
  <si>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</si>
  <si>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</si>
  <si>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</si>
  <si>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</si>
  <si>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</si>
  <si>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</si>
  <si>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</si>
  <si>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</si>
  <si>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</si>
  <si>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</si>
  <si>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</si>
  <si>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</si>
  <si>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</si>
  <si>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</si>
  <si>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</si>
  <si>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</si>
  <si>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</si>
  <si>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</si>
  <si>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</si>
  <si>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</si>
  <si>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</si>
  <si>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</si>
  <si>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</si>
  <si>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</si>
  <si>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</si>
  <si>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</si>
  <si>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</si>
  <si>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</si>
  <si>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</si>
  <si>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</si>
  <si>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</si>
  <si>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</si>
  <si>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</si>
  <si>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</si>
  <si>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</si>
  <si>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</si>
  <si>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</si>
  <si>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</si>
  <si>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</si>
  <si>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</si>
  <si>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</si>
  <si>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</si>
  <si>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</si>
  <si>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</si>
  <si>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</si>
  <si>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</si>
  <si>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</si>
  <si>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</si>
  <si>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</si>
  <si>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</si>
  <si>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</si>
  <si>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</si>
  <si>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</si>
  <si>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</si>
  <si>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</si>
  <si>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</si>
  <si>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</si>
  <si>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</si>
  <si>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</si>
  <si>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</si>
  <si>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</si>
  <si>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</si>
  <si>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</si>
  <si>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</si>
  <si>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</si>
  <si>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</si>
  <si>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</si>
  <si>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</si>
  <si>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</si>
  <si>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</si>
  <si>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</si>
  <si>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</si>
  <si>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</si>
  <si>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</si>
  <si>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</si>
  <si>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</si>
  <si>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</si>
  <si>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</si>
  <si>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</si>
  <si>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</si>
  <si>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</si>
  <si>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</si>
  <si>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</si>
  <si>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</si>
  <si>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</si>
  <si>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</si>
  <si>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</si>
  <si>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</si>
  <si>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</si>
  <si>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</si>
  <si>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</si>
  <si>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</si>
  <si>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</si>
  <si>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</si>
  <si>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</si>
  <si>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</si>
  <si>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</si>
  <si>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</si>
  <si>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</si>
  <si>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</si>
  <si>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</si>
  <si>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</si>
  <si>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</si>
  <si>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</si>
  <si>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</si>
  <si>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</si>
  <si>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</si>
  <si>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</si>
  <si>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</si>
  <si>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</si>
  <si>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</si>
  <si>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</si>
  <si>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</si>
  <si>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</si>
  <si>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</si>
  <si>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</si>
  <si>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</si>
  <si>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</si>
  <si>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</si>
  <si>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</si>
  <si>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</si>
  <si>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</si>
  <si>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</si>
  <si>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</si>
  <si>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</si>
  <si>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</si>
  <si>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</si>
  <si>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</si>
  <si>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</si>
  <si>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</si>
  <si>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</si>
  <si>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</si>
  <si>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</si>
  <si>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</si>
  <si>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</si>
  <si>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</si>
  <si>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</si>
  <si>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</si>
  <si>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</si>
  <si>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</si>
  <si>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</si>
  <si>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</si>
  <si>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</si>
  <si>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</si>
  <si>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</si>
  <si>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</si>
  <si>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</si>
  <si>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</si>
  <si>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</si>
  <si>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</si>
  <si>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</si>
  <si>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</si>
  <si>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</si>
  <si>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</si>
  <si>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</si>
  <si>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</si>
  <si>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</si>
  <si>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</si>
  <si>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</si>
  <si>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</si>
  <si>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</si>
  <si>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</si>
  <si>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</si>
  <si>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</si>
  <si>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</si>
  <si>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</si>
  <si>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</si>
  <si>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</si>
  <si>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</si>
  <si>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</si>
  <si>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</si>
  <si>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</si>
  <si>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</si>
  <si>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</si>
  <si>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</si>
  <si>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</si>
  <si>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</si>
  <si>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</si>
  <si>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</si>
  <si>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</si>
  <si>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</si>
  <si>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</si>
  <si>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</si>
  <si>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</si>
  <si>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</si>
  <si>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</si>
  <si>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</si>
  <si>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</si>
  <si>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</si>
  <si>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</si>
  <si>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</si>
  <si>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</si>
  <si>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</si>
  <si>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</si>
  <si>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</si>
  <si>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</si>
  <si>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</si>
  <si>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</si>
  <si>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</si>
  <si>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</si>
  <si>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</si>
  <si>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</si>
  <si>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</si>
  <si>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</si>
  <si>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</si>
  <si>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</si>
  <si>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</si>
  <si>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</si>
  <si>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</si>
  <si>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</si>
  <si>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</si>
  <si>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</si>
  <si>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</si>
  <si>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</si>
  <si>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</si>
  <si>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</si>
  <si>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</si>
  <si>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</si>
  <si>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</si>
  <si>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</si>
  <si>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</si>
  <si>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</si>
  <si>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</si>
  <si>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</si>
  <si>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</si>
  <si>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</si>
  <si>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</si>
  <si>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</si>
  <si>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</si>
  <si>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</si>
  <si>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</si>
  <si>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</si>
  <si>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</si>
  <si>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</si>
  <si>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</si>
  <si>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</si>
  <si>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</si>
  <si>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</si>
  <si>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</si>
  <si>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</si>
  <si>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</si>
  <si>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</si>
  <si>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</si>
  <si>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</si>
  <si>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</si>
  <si>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</si>
  <si>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</si>
  <si>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</si>
  <si>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</si>
  <si>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</si>
  <si>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</si>
  <si>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</si>
  <si>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</si>
  <si>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</si>
  <si>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</si>
  <si>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</si>
  <si>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</si>
  <si>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</si>
  <si>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</si>
  <si>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</si>
  <si>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</si>
  <si>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</si>
  <si>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</si>
  <si>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</si>
  <si>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</si>
  <si>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</si>
  <si>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</si>
  <si>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</si>
  <si>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</si>
  <si>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</si>
  <si>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</si>
  <si>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</si>
  <si>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</si>
  <si>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</si>
  <si>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</si>
  <si>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</si>
  <si>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</si>
  <si>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</si>
  <si>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</si>
  <si>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</si>
  <si>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</si>
  <si>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</si>
  <si>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</si>
  <si>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</si>
  <si>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</si>
  <si>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</si>
  <si>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</si>
  <si>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</si>
  <si>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</si>
  <si>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</si>
  <si>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</si>
  <si>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</si>
  <si>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</si>
  <si>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</si>
  <si>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</si>
  <si>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</si>
  <si>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</si>
  <si>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</si>
  <si>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</si>
  <si>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</si>
  <si>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</si>
  <si>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</si>
  <si>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</si>
  <si>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</si>
  <si>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</si>
  <si>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</si>
  <si>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</si>
  <si>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</si>
  <si>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</si>
  <si>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</si>
  <si>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</si>
  <si>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</si>
  <si>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</si>
  <si>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</si>
  <si>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</si>
  <si>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</si>
  <si>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</si>
  <si>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</si>
  <si>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</si>
  <si>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</si>
  <si>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</si>
  <si>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</si>
  <si>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</si>
  <si>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</si>
  <si>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</si>
  <si>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</si>
  <si>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</si>
  <si>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</si>
  <si>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</si>
  <si>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</si>
  <si>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</si>
  <si>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</si>
  <si>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</si>
  <si>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</si>
  <si>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</si>
  <si>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</si>
  <si>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</si>
  <si>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</si>
  <si>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</si>
  <si>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</si>
  <si>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</si>
  <si>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</si>
  <si>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</si>
  <si>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</si>
  <si>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</si>
  <si>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</si>
  <si>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</si>
  <si>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</si>
  <si>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</si>
  <si>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</si>
  <si>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</si>
  <si>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</si>
  <si>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</si>
  <si>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</si>
  <si>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</si>
  <si>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</si>
  <si>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</si>
  <si>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</si>
  <si>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</si>
  <si>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</si>
  <si>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</si>
  <si>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</si>
  <si>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</si>
  <si>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</si>
  <si>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</si>
  <si>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</si>
  <si>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</si>
  <si>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</si>
  <si>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</si>
  <si>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</si>
  <si>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</si>
  <si>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</si>
  <si>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</si>
  <si>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</si>
  <si>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</si>
  <si>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</si>
  <si>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</si>
  <si>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</si>
  <si>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</si>
  <si>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</si>
  <si>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</si>
  <si>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</si>
  <si>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</si>
  <si>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</si>
  <si>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</si>
  <si>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</si>
  <si>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</si>
  <si>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</si>
  <si>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</si>
  <si>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</si>
  <si>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</si>
  <si>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</si>
  <si>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</si>
  <si>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</si>
  <si>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</si>
  <si>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</si>
  <si>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</si>
  <si>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</si>
  <si>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</si>
  <si>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</si>
  <si>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</si>
  <si>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</si>
  <si>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</si>
  <si>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</si>
  <si>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</si>
  <si>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</si>
  <si>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</si>
  <si>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</si>
  <si>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</si>
  <si>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</si>
  <si>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</si>
  <si>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</si>
  <si>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</si>
  <si>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</si>
  <si>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</si>
  <si>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</si>
  <si>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</si>
  <si>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</si>
  <si>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</si>
  <si>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</si>
  <si>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</si>
  <si>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</si>
  <si>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</si>
  <si>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</si>
  <si>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</si>
  <si>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</si>
  <si>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</si>
  <si>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</si>
  <si>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</si>
  <si>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</si>
  <si>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</si>
  <si>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</si>
  <si>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</si>
  <si>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</si>
  <si>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</si>
  <si>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</si>
  <si>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</si>
  <si>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</si>
  <si>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</si>
  <si>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</si>
  <si>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</si>
  <si>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</si>
  <si>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</si>
  <si>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</si>
  <si>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</si>
  <si>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</si>
  <si>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</si>
  <si>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</si>
  <si>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</si>
  <si>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</si>
  <si>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</si>
  <si>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</si>
  <si>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</si>
  <si>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</si>
  <si>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</si>
  <si>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</si>
  <si>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</si>
  <si>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</si>
  <si>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</si>
  <si>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</si>
  <si>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</si>
  <si>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</si>
  <si>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</si>
  <si>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</si>
  <si>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</si>
  <si>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</si>
  <si>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</si>
  <si>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</si>
  <si>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</si>
  <si>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</si>
  <si>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</si>
  <si>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</si>
  <si>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</si>
  <si>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</si>
  <si>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</si>
  <si>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</si>
  <si>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</si>
  <si>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</si>
  <si>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</si>
  <si>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</si>
  <si>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</si>
  <si>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</si>
  <si>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</si>
  <si>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</si>
  <si>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</si>
  <si>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</si>
  <si>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</si>
  <si>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</si>
  <si>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</si>
  <si>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</si>
  <si>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</si>
  <si>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</si>
  <si>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</si>
  <si>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</si>
  <si>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</si>
  <si>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</si>
  <si>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</si>
  <si>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</si>
  <si>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</si>
  <si>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</si>
  <si>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</si>
  <si>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</si>
  <si>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</si>
  <si>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</si>
  <si>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</si>
  <si>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</si>
  <si>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</si>
  <si>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</si>
  <si>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</si>
  <si>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</si>
  <si>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</si>
  <si>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</si>
  <si>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</si>
  <si>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</si>
  <si>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</si>
  <si>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</si>
  <si>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</si>
  <si>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</si>
  <si>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</si>
  <si>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</si>
  <si>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</si>
  <si>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</si>
  <si>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</si>
  <si>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</si>
  <si>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</si>
  <si>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</si>
  <si>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</si>
  <si>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</si>
  <si>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</si>
  <si>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</si>
  <si>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</si>
  <si>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</si>
  <si>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</si>
  <si>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</si>
  <si>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</si>
  <si>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</si>
  <si>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</si>
  <si>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</si>
  <si>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</si>
  <si>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</si>
  <si>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</si>
  <si>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</si>
  <si>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</si>
  <si>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</si>
  <si>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</si>
  <si>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</si>
  <si>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</si>
  <si>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</si>
  <si>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</si>
  <si>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</si>
  <si>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</si>
  <si>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</si>
  <si>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</si>
  <si>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</si>
  <si>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</si>
  <si>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</si>
  <si>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</si>
  <si>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</si>
  <si>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</si>
  <si>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</si>
  <si>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</si>
  <si>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</si>
  <si>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</si>
  <si>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</si>
  <si>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</si>
  <si>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</si>
  <si>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</si>
  <si>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</si>
  <si>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</si>
  <si>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</si>
  <si>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</si>
  <si>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</si>
  <si>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</si>
  <si>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</si>
  <si>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</si>
  <si>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</si>
  <si>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</si>
  <si>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</si>
  <si>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</si>
  <si>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</si>
  <si>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</si>
  <si>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</si>
  <si>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</si>
  <si>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</si>
  <si>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</si>
  <si>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</si>
  <si>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</si>
  <si>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</si>
  <si>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</si>
  <si>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</si>
  <si>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</si>
  <si>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</si>
  <si>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</si>
  <si>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</si>
  <si>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</si>
  <si>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</si>
  <si>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</si>
  <si>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</si>
  <si>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</si>
  <si>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</si>
  <si>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</si>
  <si>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</si>
  <si>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</si>
  <si>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</si>
  <si>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</si>
  <si>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</si>
  <si>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</si>
  <si>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</si>
  <si>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</si>
  <si>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</si>
  <si>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</si>
  <si>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</si>
  <si>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</si>
  <si>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</si>
  <si>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</si>
  <si>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</si>
  <si>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</si>
  <si>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</si>
  <si>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</si>
  <si>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</si>
  <si>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</si>
  <si>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</si>
  <si>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</si>
  <si>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</si>
  <si>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</si>
  <si>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</si>
  <si>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</si>
  <si>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</si>
  <si>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</si>
  <si>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</si>
  <si>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</si>
  <si>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</si>
  <si>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</si>
  <si>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</si>
  <si>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</si>
  <si>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</si>
  <si>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</si>
  <si>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</si>
  <si>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</si>
  <si>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</si>
  <si>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</si>
  <si>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</si>
  <si>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</si>
  <si>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</si>
  <si>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</si>
  <si>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</si>
  <si>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</si>
  <si>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</si>
  <si>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</si>
  <si>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</si>
  <si>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</si>
  <si>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</si>
  <si>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</si>
  <si>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</si>
  <si>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</si>
  <si>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</si>
  <si>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</si>
  <si>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</si>
  <si>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</si>
  <si>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</si>
  <si>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</si>
  <si>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</si>
  <si>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</si>
  <si>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</si>
  <si>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</si>
  <si>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</si>
  <si>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</si>
  <si>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</si>
  <si>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</si>
  <si>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</si>
  <si>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</si>
  <si>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</si>
  <si>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</si>
  <si>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</si>
  <si>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</si>
  <si>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</si>
  <si>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</si>
  <si>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</si>
  <si>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</si>
  <si>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</si>
  <si>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</si>
  <si>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</si>
  <si>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</si>
  <si>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</si>
  <si>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</si>
  <si>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</si>
  <si>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</si>
  <si>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</si>
  <si>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</si>
  <si>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</si>
  <si>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</si>
  <si>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</si>
  <si>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</si>
  <si>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</si>
  <si>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</si>
  <si>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</si>
  <si>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</si>
  <si>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</si>
  <si>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</si>
  <si>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</si>
  <si>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</si>
  <si>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</si>
  <si>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</si>
  <si>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</si>
  <si>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</si>
  <si>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</si>
  <si>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</si>
  <si>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</si>
  <si>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</si>
  <si>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</si>
  <si>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</si>
  <si>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</si>
  <si>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</si>
  <si>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</si>
  <si>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</si>
  <si>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</si>
  <si>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</si>
  <si>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</si>
  <si>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</si>
  <si>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</si>
  <si>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</si>
  <si>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</si>
  <si>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</si>
  <si>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</si>
  <si>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</si>
  <si>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</si>
  <si>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</si>
  <si>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</si>
  <si>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</si>
  <si>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</si>
  <si>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</si>
  <si>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</si>
  <si>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</si>
  <si>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</si>
  <si>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</si>
  <si>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</si>
  <si>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</si>
  <si>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</si>
  <si>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</si>
  <si>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</si>
  <si>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</si>
  <si>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</si>
  <si>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</si>
  <si>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</si>
  <si>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</si>
  <si>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</si>
  <si>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</si>
  <si>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</si>
  <si>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</si>
  <si>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</si>
  <si>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</si>
  <si>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</si>
  <si>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</si>
  <si>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</si>
  <si>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</si>
  <si>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</si>
  <si>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</si>
  <si>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</si>
  <si>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</si>
  <si>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</si>
  <si>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</si>
  <si>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</si>
  <si>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</si>
  <si>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</si>
  <si>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</si>
  <si>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</si>
  <si>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</si>
  <si>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</si>
  <si>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</si>
  <si>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</si>
  <si>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</si>
  <si>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</si>
  <si>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</si>
  <si>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</si>
  <si>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</si>
  <si>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</si>
  <si>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</si>
  <si>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</si>
  <si>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</si>
  <si>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</si>
  <si>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</si>
  <si>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</si>
  <si>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</si>
  <si>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</si>
  <si>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</si>
  <si>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</si>
  <si>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</si>
  <si>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</si>
  <si>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</si>
  <si>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</si>
  <si>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</si>
  <si>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</si>
  <si>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</si>
  <si>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</si>
  <si>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</si>
  <si>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</si>
  <si>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</si>
  <si>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</si>
  <si>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</si>
  <si>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</si>
  <si>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</si>
  <si>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</si>
  <si>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</si>
  <si>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</si>
  <si>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</si>
  <si>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</si>
  <si>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</si>
  <si>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</si>
  <si>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</si>
  <si>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</si>
  <si>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</si>
  <si>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</si>
  <si>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</si>
  <si>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</si>
  <si>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</si>
  <si>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</si>
  <si>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</si>
  <si>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</si>
  <si>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</si>
  <si>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</si>
  <si>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</si>
  <si>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</si>
  <si>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</si>
  <si>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</si>
  <si>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</si>
  <si>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</si>
  <si>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</si>
  <si>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</si>
  <si>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</si>
  <si>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</si>
  <si>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</si>
  <si>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</si>
  <si>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</si>
  <si>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</si>
  <si>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</si>
  <si>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</si>
  <si>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</si>
  <si>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</si>
  <si>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</si>
  <si>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</si>
  <si>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</si>
  <si>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</si>
  <si>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</si>
  <si>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</si>
  <si>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</si>
  <si>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</si>
  <si>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</si>
  <si>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</si>
  <si>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</si>
  <si>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</si>
  <si>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</si>
  <si>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</si>
  <si>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</si>
  <si>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</si>
  <si>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</si>
  <si>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</si>
  <si>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</si>
  <si>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</si>
  <si>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</si>
  <si>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</si>
  <si>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</si>
  <si>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</si>
  <si>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</si>
  <si>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</si>
  <si>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</si>
  <si>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</si>
  <si>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</si>
  <si>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</si>
  <si>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</si>
  <si>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</si>
  <si>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</si>
  <si>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</si>
  <si>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</si>
  <si>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</si>
  <si>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</si>
  <si>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</si>
  <si>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</si>
  <si>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</si>
  <si>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</si>
  <si>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</si>
  <si>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</si>
  <si>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</si>
  <si>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</si>
  <si>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</si>
  <si>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</si>
  <si>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</si>
  <si>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</si>
  <si>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</si>
  <si>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</si>
  <si>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</si>
  <si>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</si>
  <si>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</si>
  <si>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</si>
  <si>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</si>
  <si>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</si>
  <si>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</si>
  <si>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</si>
  <si>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</si>
  <si>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</si>
  <si>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</si>
  <si>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</si>
  <si>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</si>
  <si>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</si>
  <si>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</si>
  <si>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</si>
  <si>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</si>
  <si>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</si>
  <si>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</si>
  <si>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</si>
  <si>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</si>
  <si>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</si>
  <si>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</si>
  <si>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</si>
  <si>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</si>
  <si>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</si>
  <si>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</si>
  <si>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</si>
  <si>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</si>
  <si>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</si>
  <si>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</si>
  <si>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</si>
  <si>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</si>
  <si>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</si>
  <si>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</si>
  <si>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</si>
  <si>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</si>
  <si>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</si>
  <si>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</si>
  <si>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</si>
  <si>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</si>
  <si>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</si>
  <si>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</si>
  <si>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</si>
  <si>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</si>
  <si>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</si>
  <si>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</si>
  <si>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</si>
  <si>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</si>
  <si>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</si>
  <si>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</si>
  <si>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</si>
  <si>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</si>
  <si>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</si>
  <si>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</si>
  <si>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</si>
  <si>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</si>
  <si>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</si>
  <si>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</si>
  <si>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</si>
  <si>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</si>
  <si>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</si>
  <si>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</si>
  <si>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</si>
  <si>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</si>
  <si>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</si>
  <si>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</si>
  <si>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</si>
  <si>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</si>
  <si>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</si>
  <si>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</si>
  <si>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</si>
  <si>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</si>
  <si>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</si>
  <si>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</si>
  <si>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</si>
  <si>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</si>
  <si>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</si>
  <si>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</si>
  <si>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</si>
  <si>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</si>
  <si>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</si>
  <si>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</si>
  <si>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</si>
  <si>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</si>
  <si>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</si>
  <si>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</si>
  <si>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</si>
  <si>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</si>
  <si>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</si>
  <si>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</si>
  <si>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</si>
  <si>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</si>
  <si>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</si>
  <si>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</si>
  <si>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</si>
  <si>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</si>
  <si>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</si>
  <si>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</si>
  <si>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</si>
  <si>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</si>
  <si>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</si>
  <si>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</si>
  <si>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</si>
  <si>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</si>
  <si>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</si>
  <si>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</si>
  <si>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</si>
  <si>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</si>
  <si>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</si>
  <si>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</si>
  <si>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</si>
  <si>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</si>
  <si>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</si>
  <si>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</si>
  <si>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</si>
  <si>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</si>
  <si>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</si>
  <si>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</si>
  <si>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</si>
  <si>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</si>
  <si>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</si>
  <si>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</si>
  <si>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</si>
  <si>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</si>
  <si>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</si>
  <si>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</si>
  <si>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</si>
  <si>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</si>
  <si>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</si>
  <si>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</si>
  <si>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</si>
  <si>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</si>
  <si>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</si>
  <si>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</si>
  <si>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</si>
  <si>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</si>
  <si>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</si>
  <si>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</si>
  <si>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</si>
  <si>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</si>
  <si>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</si>
  <si>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</si>
  <si>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</si>
  <si>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</si>
  <si>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</si>
  <si>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</si>
  <si>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</si>
  <si>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</si>
  <si>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</si>
  <si>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</si>
  <si>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</si>
  <si>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</si>
  <si>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</si>
  <si>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</si>
  <si>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</si>
  <si>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</si>
  <si>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</si>
  <si>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</si>
  <si>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</si>
  <si>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</si>
  <si>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</si>
  <si>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</si>
  <si>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</si>
  <si>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</si>
  <si>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</si>
  <si>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</si>
  <si>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</si>
  <si>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</si>
  <si>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</si>
  <si>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</si>
  <si>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</si>
  <si>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</si>
  <si>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</si>
  <si>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</si>
  <si>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</si>
  <si>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</si>
  <si>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</si>
  <si>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</si>
  <si>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</si>
  <si>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</si>
  <si>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</si>
  <si>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</si>
  <si>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</si>
  <si>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</si>
  <si>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</si>
  <si>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</si>
  <si>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</si>
  <si>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</si>
  <si>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</si>
  <si>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</si>
  <si>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</si>
  <si>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</si>
  <si>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</si>
  <si>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</si>
  <si>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</si>
  <si>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</si>
  <si>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</si>
  <si>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</si>
  <si>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</si>
  <si>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</si>
  <si>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</si>
  <si>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</si>
  <si>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</si>
  <si>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</si>
  <si>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</si>
  <si>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</si>
  <si>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</si>
  <si>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</si>
  <si>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</si>
  <si>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</si>
  <si>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</si>
  <si>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</si>
  <si>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</si>
  <si>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</si>
  <si>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</si>
  <si>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</si>
  <si>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</si>
  <si>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</si>
  <si>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</si>
  <si>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</si>
  <si>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</si>
  <si>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</si>
  <si>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</si>
  <si>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</si>
  <si>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</si>
  <si>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</si>
  <si>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</si>
  <si>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</si>
  <si>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</si>
  <si>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</si>
  <si>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</si>
  <si>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</si>
  <si>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</si>
  <si>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</si>
  <si>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</si>
  <si>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</si>
  <si>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</si>
  <si>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</si>
  <si>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</si>
  <si>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</si>
  <si>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</si>
  <si>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</si>
  <si>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</si>
  <si>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</si>
  <si>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</si>
  <si>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</si>
  <si>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</si>
  <si>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</si>
  <si>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</si>
  <si>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</si>
  <si>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</si>
  <si>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</si>
  <si>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</si>
  <si>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</si>
  <si>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</si>
  <si>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</si>
  <si>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</si>
  <si>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</si>
  <si>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</si>
  <si>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</si>
  <si>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</si>
  <si>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</si>
  <si>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</si>
  <si>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</si>
  <si>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</si>
  <si>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</si>
  <si>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</si>
  <si>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</si>
  <si>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</si>
  <si>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</si>
  <si>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</si>
  <si>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</si>
  <si>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</si>
  <si>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</si>
  <si>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</si>
  <si>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</si>
  <si>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</si>
  <si>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</si>
  <si>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</si>
  <si>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</si>
  <si>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</si>
  <si>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</si>
  <si>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</si>
  <si>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</si>
  <si>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</si>
  <si>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</si>
  <si>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</si>
  <si>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</si>
  <si>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</si>
  <si>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</si>
  <si>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</si>
  <si>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</si>
  <si>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</si>
  <si>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</si>
  <si>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</si>
  <si>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</si>
  <si>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</si>
  <si>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</si>
  <si>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</si>
  <si>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</si>
  <si>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</si>
  <si>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</si>
  <si>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</si>
  <si>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</si>
  <si>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</si>
  <si>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</si>
  <si>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</si>
  <si>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</si>
  <si>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</si>
  <si>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</si>
  <si>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</si>
  <si>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</si>
  <si>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</si>
  <si>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</si>
  <si>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</si>
  <si>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</si>
  <si>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</si>
  <si>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</si>
  <si>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</si>
  <si>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</si>
  <si>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</si>
  <si>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</si>
  <si>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</si>
  <si>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</si>
  <si>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</si>
  <si>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</si>
  <si>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</si>
  <si>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</si>
  <si>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</si>
  <si>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</si>
  <si>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</si>
  <si>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</si>
  <si>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</si>
  <si>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</si>
  <si>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</si>
  <si>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</si>
  <si>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</si>
  <si>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</si>
  <si>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</si>
  <si>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</si>
  <si>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</si>
  <si>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</si>
  <si>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</si>
  <si>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</si>
  <si>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</si>
  <si>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</si>
  <si>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</si>
  <si>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</si>
  <si>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</si>
  <si>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</si>
  <si>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</si>
  <si>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</si>
  <si>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</si>
  <si>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</si>
  <si>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</si>
  <si>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</si>
  <si>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</si>
  <si>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</si>
  <si>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</si>
  <si>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</si>
  <si>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</si>
  <si>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</si>
  <si>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</si>
  <si>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</si>
  <si>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</si>
  <si>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</si>
  <si>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</si>
  <si>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</si>
  <si>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</si>
  <si>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</si>
  <si>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</si>
  <si>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</si>
  <si>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</si>
  <si>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</si>
  <si>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</si>
  <si>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</si>
  <si>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</si>
  <si>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</si>
  <si>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</si>
  <si>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</si>
  <si>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</si>
  <si>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</si>
  <si>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</si>
  <si>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</si>
  <si>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</si>
  <si>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</si>
  <si>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</si>
  <si>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</si>
  <si>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</si>
  <si>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</si>
  <si>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</si>
  <si>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</si>
  <si>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</si>
  <si>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</si>
  <si>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</si>
  <si>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</si>
  <si>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</si>
  <si>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</si>
  <si>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</si>
  <si>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</si>
  <si>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</si>
  <si>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</si>
  <si>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</si>
  <si>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</si>
  <si>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</si>
  <si>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</si>
  <si>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</si>
  <si>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</si>
  <si>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</si>
  <si>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</si>
  <si>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</si>
  <si>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</si>
  <si>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</si>
  <si>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</si>
  <si>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</si>
  <si>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</si>
  <si>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</si>
  <si>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</si>
  <si>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</si>
  <si>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</si>
  <si>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</si>
  <si>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</si>
  <si>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</si>
  <si>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</si>
  <si>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</si>
  <si>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</si>
  <si>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</si>
  <si>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</si>
  <si>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</si>
  <si>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</si>
  <si>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</si>
  <si>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</si>
  <si>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</si>
  <si>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</si>
  <si>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</si>
  <si>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</si>
  <si>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</si>
  <si>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</si>
  <si>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</si>
  <si>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</si>
  <si>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</si>
  <si>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</si>
  <si>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</si>
  <si>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</si>
  <si>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</si>
  <si>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</si>
  <si>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</si>
  <si>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</si>
  <si>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</si>
  <si>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</si>
  <si>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</si>
  <si>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</si>
  <si>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</si>
  <si>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</si>
  <si>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</si>
  <si>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</si>
  <si>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</si>
  <si>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</si>
  <si>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</si>
  <si>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</si>
  <si>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</si>
  <si>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</si>
  <si>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</si>
  <si>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</si>
  <si>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</si>
  <si>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</si>
  <si>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</si>
  <si>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</si>
  <si>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</si>
  <si>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</si>
  <si>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</si>
  <si>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</si>
  <si>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</si>
  <si>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</si>
  <si>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</si>
  <si>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</si>
  <si>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</si>
  <si>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</si>
  <si>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</si>
  <si>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</si>
  <si>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</si>
  <si>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</si>
  <si>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</si>
  <si>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</si>
  <si>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</si>
  <si>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</si>
  <si>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</si>
  <si>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</si>
  <si>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</si>
  <si>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</si>
  <si>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</si>
  <si>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</si>
  <si>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</si>
  <si>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</si>
  <si>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</si>
  <si>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</si>
  <si>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</si>
  <si>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</si>
  <si>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</si>
  <si>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</si>
  <si>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</si>
  <si>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</si>
  <si>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</si>
  <si>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</si>
  <si>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</si>
  <si>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</si>
  <si>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</si>
  <si>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</si>
  <si>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</si>
  <si>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</si>
  <si>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</si>
  <si>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</si>
  <si>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</si>
  <si>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</si>
  <si>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</si>
  <si>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</si>
  <si>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</si>
  <si>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</si>
  <si>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</si>
  <si>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</si>
  <si>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</si>
  <si>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</si>
  <si>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</si>
  <si>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</si>
  <si>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</si>
  <si>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</si>
  <si>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</si>
  <si>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</si>
  <si>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</si>
  <si>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</si>
  <si>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</si>
  <si>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</si>
  <si>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</si>
  <si>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</si>
  <si>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</si>
  <si>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</si>
  <si>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</si>
  <si>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</si>
  <si>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</si>
  <si>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</si>
  <si>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</si>
  <si>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</si>
  <si>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</si>
  <si>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</si>
  <si>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</si>
  <si>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</si>
  <si>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</si>
  <si>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</si>
  <si>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</si>
  <si>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</si>
  <si>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</si>
  <si>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</si>
  <si>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</si>
  <si>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</si>
  <si>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</si>
  <si>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</si>
  <si>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</si>
  <si>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</si>
  <si>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</si>
  <si>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</si>
  <si>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</si>
  <si>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</si>
  <si>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</si>
  <si>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</si>
  <si>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</si>
  <si>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</si>
  <si>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</si>
  <si>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</si>
  <si>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</si>
  <si>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</si>
  <si>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</si>
  <si>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</si>
  <si>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</si>
  <si>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</si>
  <si>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</si>
  <si>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</si>
  <si>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</si>
  <si>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</si>
  <si>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</si>
  <si>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</si>
  <si>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</si>
  <si>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</si>
  <si>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</si>
  <si>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</si>
  <si>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</si>
  <si>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</si>
  <si>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</si>
  <si>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</si>
  <si>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</si>
  <si>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</si>
  <si>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</si>
  <si>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</si>
  <si>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</si>
  <si>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</si>
  <si>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</si>
  <si>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</si>
  <si>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</si>
  <si>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</si>
  <si>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</si>
  <si>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</si>
  <si>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</si>
  <si>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</si>
  <si>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</si>
  <si>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</si>
  <si>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</si>
  <si>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</si>
  <si>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</si>
  <si>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</si>
  <si>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</si>
  <si>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</si>
  <si>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</si>
  <si>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</si>
  <si>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</si>
  <si>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</si>
  <si>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</si>
  <si>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</si>
  <si>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</si>
  <si>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</si>
  <si>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</si>
  <si>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</si>
  <si>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</si>
  <si>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</si>
  <si>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</si>
  <si>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</si>
  <si>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</si>
  <si>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</si>
  <si>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</si>
  <si>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</si>
  <si>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</si>
  <si>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</si>
  <si>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</si>
  <si>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</si>
  <si>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</si>
  <si>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</si>
  <si>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</si>
  <si>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</si>
  <si>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</si>
  <si>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</si>
  <si>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</si>
  <si>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</si>
  <si>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</si>
  <si>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</si>
  <si>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</si>
  <si>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</si>
  <si>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</si>
  <si>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</si>
  <si>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</si>
  <si>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</si>
  <si>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</si>
  <si>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</si>
  <si>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</si>
  <si>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</si>
  <si>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</si>
  <si>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</si>
  <si>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</si>
  <si>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</si>
  <si>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</si>
  <si>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</si>
  <si>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</si>
  <si>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</si>
  <si>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</si>
  <si>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</si>
  <si>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</si>
  <si>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</si>
  <si>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</si>
  <si>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</si>
  <si>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</si>
  <si>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</si>
  <si>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</si>
  <si>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</si>
  <si>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</si>
  <si>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</si>
  <si>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</si>
  <si>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</si>
  <si>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</si>
  <si>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</si>
  <si>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</si>
  <si>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</si>
  <si>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</si>
  <si>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</si>
  <si>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</si>
  <si>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</si>
  <si>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</si>
  <si>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</si>
  <si>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</si>
  <si>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</si>
  <si>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</si>
  <si>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</si>
  <si>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</si>
  <si>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</si>
  <si>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</si>
  <si>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</si>
  <si>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</si>
  <si>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</si>
  <si>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</si>
  <si>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</si>
  <si>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</si>
  <si>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</si>
  <si>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</si>
  <si>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</si>
  <si>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</si>
  <si>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</si>
  <si>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</si>
  <si>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</si>
  <si>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</si>
  <si>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</si>
  <si>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</si>
  <si>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</si>
  <si>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</si>
  <si>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</si>
  <si>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</si>
  <si>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</si>
  <si>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</si>
  <si>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</si>
  <si>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</si>
  <si>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</si>
  <si>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</si>
  <si>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</si>
  <si>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</si>
  <si>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</si>
  <si>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</si>
  <si>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</si>
  <si>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</si>
  <si>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</si>
  <si>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</si>
  <si>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</si>
  <si>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</si>
  <si>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</si>
  <si>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</si>
  <si>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</si>
  <si>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</si>
  <si>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</si>
  <si>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</si>
  <si>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</si>
  <si>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</si>
  <si>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</si>
  <si>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</si>
  <si>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</si>
  <si>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</si>
  <si>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</si>
  <si>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</si>
  <si>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</si>
  <si>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</si>
  <si>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</si>
  <si>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</si>
  <si>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</si>
  <si>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</si>
  <si>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</si>
  <si>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</si>
  <si>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</si>
  <si>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</si>
  <si>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</si>
  <si>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</si>
  <si>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</si>
  <si>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</si>
  <si>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</si>
  <si>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</si>
  <si>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</si>
  <si>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</si>
  <si>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</si>
  <si>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</si>
  <si>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</si>
  <si>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</si>
  <si>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</si>
  <si>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</si>
  <si>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</si>
  <si>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</si>
  <si>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</si>
  <si>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</si>
  <si>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</si>
  <si>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</si>
  <si>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</si>
  <si>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</si>
  <si>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</si>
  <si>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</si>
  <si>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</si>
  <si>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</si>
  <si>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</si>
  <si>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</si>
  <si>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</si>
  <si>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</si>
  <si>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</si>
  <si>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</si>
  <si>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</si>
  <si>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</si>
  <si>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</si>
  <si>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</si>
  <si>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</si>
  <si>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</si>
  <si>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</si>
  <si>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</si>
  <si>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</si>
  <si>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</si>
  <si>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</si>
  <si>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</si>
  <si>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</si>
  <si>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</si>
  <si>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</si>
  <si>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</si>
  <si>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</si>
  <si>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</si>
  <si>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</si>
  <si>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</si>
  <si>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</si>
  <si>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</si>
  <si>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</si>
  <si>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</si>
  <si>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</si>
  <si>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</si>
  <si>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</si>
  <si>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</si>
  <si>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</si>
  <si>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</si>
  <si>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</si>
  <si>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</si>
  <si>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</si>
  <si>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</si>
  <si>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</si>
  <si>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</si>
  <si>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</si>
  <si>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</si>
  <si>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</si>
  <si>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</si>
  <si>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</si>
  <si>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</si>
  <si>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</si>
  <si>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</si>
  <si>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</si>
  <si>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</si>
  <si>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</si>
  <si>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</si>
  <si>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</si>
  <si>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</si>
  <si>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</si>
  <si>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</si>
  <si>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</si>
  <si>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</si>
  <si>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</si>
  <si>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</si>
  <si>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</si>
  <si>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</si>
  <si>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</si>
  <si>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</si>
  <si>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</si>
  <si>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</si>
  <si>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</si>
  <si>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</si>
  <si>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</si>
  <si>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</si>
  <si>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</si>
  <si>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</si>
  <si>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</si>
  <si>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</si>
  <si>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</si>
  <si>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</si>
  <si>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</si>
  <si>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</si>
  <si>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</si>
  <si>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</si>
  <si>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</si>
  <si>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</si>
  <si>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</si>
  <si>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</si>
  <si>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</si>
  <si>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</si>
  <si>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</si>
  <si>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</si>
  <si>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</si>
  <si>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</si>
  <si>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</si>
  <si>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</si>
  <si>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</si>
  <si>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</si>
  <si>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</si>
  <si>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</si>
  <si>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</si>
  <si>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</si>
  <si>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</si>
  <si>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</si>
  <si>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</si>
  <si>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</si>
  <si>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</si>
  <si>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</si>
  <si>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</si>
  <si>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</si>
  <si>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</si>
  <si>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</si>
  <si>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</si>
  <si>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</si>
  <si>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</si>
  <si>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</si>
  <si>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</si>
  <si>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</si>
  <si>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</si>
  <si>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</si>
  <si>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</si>
  <si>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</si>
  <si>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</si>
  <si>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</si>
  <si>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</si>
  <si>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</si>
  <si>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</si>
  <si>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</si>
  <si>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</si>
  <si>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</si>
  <si>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</si>
  <si>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</si>
  <si>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</si>
  <si>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</si>
  <si>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</si>
  <si>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</si>
  <si>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</si>
  <si>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</si>
  <si>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</si>
  <si>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</si>
  <si>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</si>
  <si>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</si>
  <si>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</si>
  <si>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</si>
  <si>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</si>
  <si>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</si>
  <si>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</si>
  <si>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</si>
  <si>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</si>
  <si>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</si>
  <si>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</si>
  <si>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</si>
  <si>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</si>
  <si>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</si>
  <si>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</si>
  <si>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</si>
  <si>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</si>
  <si>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</si>
  <si>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</si>
  <si>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</si>
  <si>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</si>
  <si>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</si>
  <si>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</si>
  <si>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</si>
  <si>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</si>
  <si>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</si>
  <si>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</si>
  <si>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</si>
  <si>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</si>
  <si>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</si>
  <si>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</si>
  <si>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</si>
  <si>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</si>
  <si>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</si>
  <si>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</si>
  <si>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</si>
  <si>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</si>
  <si>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</si>
  <si>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</si>
  <si>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</si>
  <si>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</si>
  <si>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</si>
  <si>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</si>
  <si>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</si>
  <si>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</si>
  <si>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</si>
  <si>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</si>
  <si>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</si>
  <si>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</si>
  <si>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</si>
  <si>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</si>
  <si>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</si>
  <si>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</si>
  <si>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</si>
  <si>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</si>
  <si>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</si>
  <si>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</si>
  <si>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</si>
  <si>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</si>
  <si>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</si>
  <si>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</si>
  <si>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</si>
  <si>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</si>
  <si>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</si>
  <si>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</si>
  <si>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</si>
  <si>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</si>
  <si>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</si>
  <si>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</si>
  <si>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</si>
  <si>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</si>
  <si>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</si>
  <si>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</si>
  <si>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</si>
  <si>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</si>
  <si>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</si>
  <si>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</si>
  <si>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</si>
  <si>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</si>
  <si>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</si>
  <si>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</si>
  <si>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</si>
  <si>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</si>
  <si>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</si>
  <si>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</si>
  <si>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</si>
  <si>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</si>
  <si>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</si>
  <si>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</si>
  <si>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</si>
  <si>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</si>
  <si>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</si>
  <si>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</si>
  <si>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</si>
  <si>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</si>
  <si>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</si>
  <si>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</si>
  <si>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</si>
  <si>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</si>
  <si>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</si>
  <si>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</si>
  <si>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</si>
  <si>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</si>
  <si>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</si>
  <si>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</si>
  <si>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</si>
  <si>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</si>
  <si>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</si>
  <si>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</si>
  <si>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</si>
  <si>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</si>
  <si>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</si>
  <si>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</si>
  <si>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</si>
  <si>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</si>
  <si>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</si>
  <si>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</si>
  <si>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</si>
  <si>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</si>
  <si>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</si>
  <si>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</si>
  <si>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</si>
  <si>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</si>
  <si>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</si>
  <si>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</si>
  <si>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</si>
  <si>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</si>
  <si>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</si>
  <si>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</si>
  <si>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</si>
  <si>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</si>
  <si>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</si>
  <si>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</si>
  <si>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</si>
  <si>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</si>
  <si>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</si>
  <si>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</si>
  <si>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</si>
  <si>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</si>
  <si>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</si>
  <si>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</si>
  <si>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</si>
  <si>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</si>
  <si>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</si>
  <si>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</si>
  <si>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</si>
  <si>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</si>
  <si>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</si>
  <si>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</si>
  <si>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</si>
  <si>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</si>
  <si>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</si>
  <si>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</si>
  <si>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</si>
  <si>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</si>
  <si>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</si>
  <si>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</si>
  <si>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</si>
  <si>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</si>
  <si>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</si>
  <si>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</si>
  <si>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</si>
  <si>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</si>
  <si>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</si>
  <si>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</si>
  <si>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</si>
  <si>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</si>
  <si>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</si>
  <si>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</si>
  <si>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</si>
  <si>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</si>
  <si>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</si>
  <si>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</si>
  <si>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</si>
  <si>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</si>
  <si>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</si>
  <si>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</si>
  <si>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</si>
  <si>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</si>
  <si>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</si>
  <si>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</si>
  <si>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</si>
  <si>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</si>
  <si>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</si>
  <si>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</si>
  <si>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</si>
  <si>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</si>
  <si>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</si>
  <si>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</si>
  <si>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</si>
  <si>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</si>
  <si>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</si>
  <si>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</si>
  <si>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</si>
  <si>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</si>
  <si>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</si>
  <si>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</si>
  <si>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</si>
  <si>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</si>
  <si>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</si>
  <si>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</si>
  <si>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</si>
  <si>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</si>
  <si>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</si>
  <si>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</si>
  <si>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</si>
  <si>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</si>
  <si>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</si>
  <si>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</si>
  <si>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</si>
  <si>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</si>
  <si>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</si>
  <si>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</si>
  <si>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</si>
  <si>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</si>
  <si>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</si>
  <si>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</si>
  <si>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</si>
  <si>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</si>
  <si>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</si>
  <si>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</si>
  <si>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</si>
  <si>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</si>
  <si>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</si>
  <si>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</si>
  <si>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</si>
  <si>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</si>
  <si>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</si>
  <si>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</si>
  <si>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</si>
  <si>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</si>
  <si>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</si>
  <si>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</si>
  <si>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</si>
  <si>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</si>
  <si>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</si>
  <si>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</si>
  <si>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</si>
  <si>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</si>
  <si>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</si>
  <si>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</si>
  <si>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</si>
  <si>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</si>
  <si>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</si>
  <si>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</si>
  <si>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</si>
  <si>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</si>
  <si>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</si>
  <si>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</si>
  <si>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</si>
  <si>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</si>
  <si>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</si>
  <si>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</si>
  <si>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</si>
  <si>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</si>
  <si>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</si>
  <si>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</si>
  <si>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</si>
  <si>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</si>
  <si>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</si>
  <si>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</si>
  <si>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</si>
  <si>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</si>
  <si>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</si>
  <si>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</si>
  <si>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</si>
  <si>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</si>
  <si>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</si>
  <si>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</si>
  <si>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</si>
  <si>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</si>
  <si>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</si>
  <si>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</si>
  <si>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</si>
  <si>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</si>
  <si>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</si>
  <si>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</si>
  <si>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</si>
  <si>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</si>
  <si>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</si>
  <si>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</si>
  <si>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</si>
  <si>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</si>
  <si>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</si>
  <si>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</si>
  <si>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</si>
  <si>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</si>
  <si>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</si>
  <si>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</si>
  <si>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</si>
  <si>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</si>
  <si>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</si>
  <si>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</si>
  <si>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</si>
  <si>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</si>
  <si>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</si>
  <si>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</si>
  <si>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</si>
  <si>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</si>
  <si>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</si>
  <si>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</si>
  <si>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</si>
  <si>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</si>
  <si>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</si>
  <si>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</si>
  <si>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</si>
  <si>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</si>
  <si>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</si>
  <si>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</si>
  <si>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</si>
  <si>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</si>
  <si>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</si>
  <si>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</si>
  <si>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</si>
  <si>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</si>
  <si>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</si>
  <si>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</si>
  <si>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</si>
  <si>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</si>
  <si>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</si>
  <si>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</si>
  <si>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</si>
  <si>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</si>
  <si>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</si>
  <si>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</si>
  <si>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</si>
  <si>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</si>
  <si>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</si>
  <si>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</si>
  <si>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</si>
  <si>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</si>
  <si>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</si>
  <si>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</si>
  <si>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</si>
  <si>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</si>
  <si>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</si>
  <si>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</si>
  <si>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</si>
  <si>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</si>
  <si>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</si>
  <si>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</si>
  <si>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</si>
  <si>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</si>
  <si>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</si>
  <si>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</si>
  <si>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</si>
  <si>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</si>
  <si>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</si>
  <si>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</si>
  <si>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</si>
  <si>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</si>
  <si>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</si>
  <si>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</si>
  <si>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</si>
  <si>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</si>
  <si>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</si>
  <si>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</si>
  <si>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</si>
  <si>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</si>
  <si>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</si>
  <si>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</si>
  <si>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</si>
  <si>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</si>
  <si>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</si>
  <si>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</si>
  <si>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</si>
  <si>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</si>
  <si>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</si>
  <si>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</si>
  <si>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</si>
  <si>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</si>
  <si>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</si>
  <si>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</si>
  <si>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</si>
  <si>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</si>
  <si>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</si>
  <si>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</si>
  <si>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</si>
  <si>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</si>
  <si>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</si>
  <si>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</si>
  <si>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</si>
  <si>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</si>
  <si>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</si>
  <si>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</si>
  <si>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</si>
  <si>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</si>
  <si>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</si>
  <si>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</si>
  <si>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</si>
  <si>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</si>
  <si>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</si>
  <si>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</si>
  <si>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</si>
  <si>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</si>
  <si>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</si>
  <si>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</si>
  <si>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</si>
  <si>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</si>
  <si>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</si>
  <si>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</si>
  <si>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</si>
  <si>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</si>
  <si>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</si>
  <si>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</si>
  <si>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</si>
  <si>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</si>
  <si>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</si>
  <si>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</si>
  <si>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</si>
  <si>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</si>
  <si>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</si>
  <si>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</si>
  <si>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</si>
  <si>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</si>
  <si>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</si>
  <si>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</si>
  <si>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</si>
  <si>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</si>
  <si>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</si>
  <si>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</si>
  <si>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</si>
  <si>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</si>
  <si>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</si>
  <si>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</si>
  <si>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</si>
  <si>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</si>
  <si>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</si>
  <si>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</si>
  <si>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</si>
  <si>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</si>
  <si>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</si>
  <si>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</si>
  <si>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</si>
  <si>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</si>
  <si>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</si>
  <si>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</si>
  <si>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</si>
  <si>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</si>
  <si>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</si>
  <si>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</si>
  <si>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</si>
  <si>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</si>
  <si>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</si>
  <si>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</si>
  <si>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</si>
  <si>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</si>
  <si>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</si>
  <si>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</si>
  <si>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</si>
  <si>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</si>
  <si>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</si>
  <si>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</si>
  <si>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</si>
  <si>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</si>
  <si>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</si>
  <si>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</si>
  <si>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</si>
  <si>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</si>
  <si>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</si>
  <si>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</si>
  <si>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</si>
  <si>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</si>
  <si>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</si>
  <si>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</si>
  <si>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</si>
  <si>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</si>
  <si>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</si>
  <si>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</si>
  <si>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</si>
  <si>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</si>
  <si>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</si>
  <si>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</si>
  <si>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</si>
  <si>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</si>
  <si>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</si>
  <si>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</si>
  <si>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</si>
  <si>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</si>
  <si>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</si>
  <si>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</si>
  <si>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</si>
  <si>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</si>
  <si>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</si>
  <si>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</si>
  <si>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</si>
  <si>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</si>
  <si>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</si>
  <si>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</si>
  <si>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</si>
  <si>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</si>
  <si>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</si>
  <si>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</si>
  <si>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</si>
  <si>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</si>
  <si>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</si>
  <si>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</si>
  <si>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</si>
  <si>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</si>
  <si>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</si>
  <si>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</si>
  <si>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</si>
  <si>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</si>
  <si>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</si>
  <si>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</si>
  <si>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</si>
  <si>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</si>
  <si>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</si>
  <si>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</si>
  <si>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</si>
  <si>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</si>
  <si>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</si>
  <si>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</si>
  <si>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</si>
  <si>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</si>
  <si>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</si>
  <si>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</si>
  <si>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</si>
  <si>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</si>
  <si>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</si>
  <si>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</si>
  <si>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</si>
  <si>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</si>
  <si>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</si>
  <si>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</si>
  <si>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</si>
  <si>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</si>
  <si>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</si>
  <si>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</si>
  <si>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</si>
  <si>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</si>
  <si>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</si>
  <si>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</si>
  <si>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</si>
  <si>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</si>
  <si>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</si>
  <si>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</si>
  <si>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</si>
  <si>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</si>
  <si>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</si>
  <si>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</si>
  <si>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</si>
  <si>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</si>
  <si>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</si>
  <si>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</si>
  <si>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</si>
  <si>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</si>
  <si>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</si>
  <si>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</si>
  <si>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</si>
  <si>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</si>
  <si>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</si>
  <si>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</si>
  <si>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</si>
  <si>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</si>
  <si>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</si>
  <si>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</si>
  <si>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</si>
  <si>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</si>
  <si>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</si>
  <si>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</si>
  <si>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</si>
  <si>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</si>
  <si>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</si>
  <si>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</si>
  <si>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</si>
  <si>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</si>
  <si>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</si>
  <si>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</si>
  <si>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</si>
  <si>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</si>
  <si>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</si>
  <si>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</si>
  <si>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</si>
  <si>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</si>
  <si>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</si>
  <si>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</si>
  <si>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</si>
  <si>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</si>
  <si>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</si>
  <si>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</si>
  <si>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</si>
  <si>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</si>
  <si>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</si>
  <si>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</si>
  <si>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</si>
  <si>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</si>
  <si>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</si>
  <si>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</si>
  <si>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</si>
  <si>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</si>
  <si>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</si>
  <si>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</si>
  <si>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</si>
  <si>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</si>
  <si>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</si>
  <si>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</si>
  <si>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</si>
  <si>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</si>
  <si>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</si>
  <si>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</si>
  <si>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</si>
  <si>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</si>
  <si>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</si>
  <si>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</si>
  <si>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</si>
  <si>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</si>
  <si>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</si>
  <si>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</si>
  <si>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</si>
  <si>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</si>
  <si>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</si>
  <si>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</si>
  <si>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</si>
  <si>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</si>
  <si>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</si>
  <si>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</si>
  <si>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</si>
  <si>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</si>
  <si>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</si>
  <si>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</si>
  <si>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</si>
  <si>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</si>
  <si>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</si>
  <si>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</si>
  <si>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</si>
  <si>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</si>
  <si>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</si>
  <si>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</si>
  <si>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</si>
  <si>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</si>
  <si>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</si>
  <si>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</si>
  <si>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</si>
  <si>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</si>
  <si>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</si>
  <si>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</si>
  <si>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</si>
  <si>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</si>
  <si>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</si>
  <si>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</si>
  <si>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</si>
  <si>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</si>
  <si>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</si>
  <si>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</si>
  <si>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</si>
  <si>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</si>
  <si>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</si>
  <si>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</si>
  <si>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</si>
  <si>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</si>
  <si>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</si>
  <si>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</si>
  <si>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</si>
  <si>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</si>
  <si>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</si>
  <si>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</si>
  <si>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</si>
  <si>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</si>
  <si>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</si>
  <si>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</si>
  <si>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</si>
  <si>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</si>
  <si>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</si>
  <si>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</si>
  <si>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</si>
  <si>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</si>
  <si>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</si>
  <si>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</si>
  <si>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</si>
  <si>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</si>
  <si>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</si>
  <si>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</si>
  <si>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</si>
  <si>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</si>
  <si>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</si>
  <si>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</si>
  <si>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</si>
  <si>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</si>
  <si>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</si>
  <si>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</si>
  <si>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</si>
  <si>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</si>
  <si>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</si>
  <si>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</si>
  <si>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</si>
  <si>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</si>
  <si>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</si>
  <si>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</si>
  <si>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</si>
  <si>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</si>
  <si>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</si>
  <si>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</si>
  <si>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</si>
  <si>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</si>
  <si>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</si>
  <si>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</si>
  <si>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</si>
  <si>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</si>
  <si>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</si>
  <si>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</si>
  <si>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</si>
  <si>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</si>
  <si>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</si>
  <si>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</si>
  <si>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</si>
  <si>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</si>
  <si>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</si>
  <si>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</si>
  <si>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</si>
  <si>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</si>
  <si>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</si>
  <si>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</si>
  <si>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</si>
  <si>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</si>
  <si>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</si>
  <si>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</si>
  <si>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</si>
  <si>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</si>
  <si>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</si>
  <si>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</si>
  <si>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</si>
  <si>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</si>
  <si>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</si>
  <si>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</si>
  <si>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</si>
  <si>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</si>
  <si>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</si>
  <si>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</si>
  <si>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</si>
  <si>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</si>
  <si>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</si>
  <si>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</si>
  <si>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</si>
  <si>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</si>
  <si>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</si>
  <si>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</si>
  <si>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</si>
  <si>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</si>
  <si>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</si>
  <si>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</si>
  <si>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</si>
  <si>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</si>
  <si>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</si>
  <si>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</si>
  <si>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</si>
  <si>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</si>
  <si>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</si>
  <si>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</si>
  <si>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</si>
  <si>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</si>
  <si>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</si>
  <si>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</si>
  <si>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</si>
  <si>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</si>
  <si>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</si>
  <si>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</si>
  <si>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</si>
  <si>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</si>
  <si>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</si>
  <si>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</si>
  <si>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</si>
  <si>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</si>
  <si>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</si>
  <si>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</si>
  <si>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</si>
  <si>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</si>
  <si>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</si>
  <si>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</si>
  <si>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</si>
  <si>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</si>
  <si>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</si>
  <si>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</si>
  <si>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</si>
  <si>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</si>
  <si>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</si>
  <si>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</si>
  <si>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</si>
  <si>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</si>
  <si>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</si>
  <si>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</si>
  <si>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</si>
  <si>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</si>
  <si>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</si>
  <si>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</si>
  <si>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</si>
  <si>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</si>
  <si>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</si>
  <si>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</si>
  <si>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</si>
  <si>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</si>
  <si>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</si>
  <si>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</si>
  <si>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</si>
  <si>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</si>
  <si>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</si>
  <si>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</si>
  <si>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</si>
  <si>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</si>
  <si>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</si>
  <si>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</si>
  <si>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</si>
  <si>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</si>
  <si>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</si>
  <si>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</si>
  <si>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</si>
  <si>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</si>
  <si>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</si>
  <si>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</si>
  <si>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</si>
  <si>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</si>
  <si>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</si>
  <si>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</si>
  <si>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</si>
  <si>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</si>
  <si>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</si>
  <si>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</si>
  <si>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</si>
  <si>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</si>
  <si>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</si>
  <si>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</si>
  <si>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</si>
  <si>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</si>
  <si>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</si>
  <si>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</si>
  <si>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</si>
  <si>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</si>
  <si>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</si>
  <si>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</si>
  <si>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</si>
  <si>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</si>
  <si>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</si>
  <si>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</si>
  <si>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</si>
  <si>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</si>
  <si>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</si>
  <si>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</si>
  <si>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</si>
  <si>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</si>
  <si>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</si>
  <si>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</si>
  <si>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</si>
  <si>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</si>
  <si>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</si>
  <si>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</si>
  <si>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</si>
  <si>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</si>
  <si>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</si>
  <si>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</si>
  <si>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</si>
  <si>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</si>
  <si>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</si>
  <si>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</si>
  <si>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</si>
  <si>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</si>
  <si>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</si>
  <si>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</si>
  <si>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</si>
  <si>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</si>
  <si>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</si>
  <si>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</si>
  <si>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</si>
  <si>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</si>
  <si>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</si>
  <si>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</si>
  <si>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</si>
  <si>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</si>
  <si>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</si>
  <si>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</si>
  <si>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</si>
  <si>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</si>
  <si>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</si>
  <si>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</si>
  <si>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</si>
  <si>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</si>
  <si>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</si>
  <si>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</si>
  <si>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</si>
  <si>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</si>
  <si>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</si>
  <si>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</si>
  <si>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</si>
  <si>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</si>
  <si>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</si>
  <si>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</si>
  <si>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</si>
  <si>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</si>
  <si>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</si>
  <si>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</si>
  <si>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</si>
  <si>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</si>
  <si>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</si>
  <si>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</si>
  <si>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</si>
  <si>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</si>
  <si>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</si>
  <si>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</si>
  <si>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</si>
  <si>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</si>
  <si>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</si>
  <si>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</si>
  <si>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</si>
  <si>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</si>
  <si>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</si>
  <si>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</si>
  <si>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</si>
  <si>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</si>
  <si>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</si>
  <si>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</si>
  <si>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</si>
  <si>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</si>
  <si>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</si>
  <si>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</si>
  <si>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</si>
  <si>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</si>
  <si>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</si>
  <si>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</si>
  <si>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</si>
  <si>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</si>
  <si>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</si>
  <si>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</si>
  <si>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</si>
  <si>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</si>
  <si>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</si>
  <si>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</si>
  <si>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</si>
  <si>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</si>
  <si>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</si>
  <si>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</si>
  <si>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</si>
  <si>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</si>
  <si>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</si>
  <si>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</si>
  <si>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</si>
  <si>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</si>
  <si>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</si>
  <si>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</si>
  <si>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</si>
  <si>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</si>
  <si>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</si>
  <si>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</si>
  <si>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</si>
  <si>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</si>
  <si>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</si>
  <si>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</si>
  <si>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</si>
  <si>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</si>
  <si>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</si>
  <si>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</si>
  <si>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</si>
  <si>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</si>
  <si>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</si>
  <si>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</si>
  <si>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</si>
  <si>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</si>
  <si>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</si>
  <si>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</si>
  <si>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</si>
  <si>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</si>
  <si>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</si>
  <si>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</si>
  <si>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</si>
  <si>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</si>
  <si>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</si>
  <si>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</si>
  <si>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</si>
  <si>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</si>
  <si>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</si>
  <si>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</si>
  <si>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</si>
  <si>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</si>
  <si>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</si>
  <si>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</si>
  <si>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</si>
  <si>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</si>
  <si>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</si>
  <si>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</si>
  <si>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</si>
  <si>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</si>
  <si>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</si>
  <si>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</si>
  <si>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</si>
  <si>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</si>
  <si>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</si>
  <si>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</si>
  <si>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</si>
  <si>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</si>
  <si>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</si>
  <si>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</si>
  <si>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</si>
  <si>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</si>
  <si>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</si>
  <si>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</si>
  <si>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</si>
  <si>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</si>
  <si>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</si>
  <si>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</si>
  <si>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</si>
  <si>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</si>
  <si>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</si>
  <si>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</si>
  <si>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</si>
  <si>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</si>
  <si>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</si>
  <si>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</si>
  <si>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</si>
  <si>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</si>
  <si>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</si>
  <si>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</si>
  <si>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</si>
  <si>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</si>
  <si>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</si>
  <si>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</si>
  <si>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</si>
  <si>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</si>
  <si>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</si>
  <si>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</si>
  <si>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</si>
  <si>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</si>
  <si>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</si>
  <si>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</si>
  <si>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</si>
  <si>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</si>
  <si>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</si>
  <si>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</si>
  <si>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</si>
  <si>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</si>
  <si>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</si>
  <si>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</si>
  <si>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</si>
  <si>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</si>
  <si>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</si>
  <si>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</si>
  <si>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</si>
  <si>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</si>
  <si>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</si>
  <si>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</si>
  <si>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</si>
  <si>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</si>
  <si>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</si>
  <si>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</si>
  <si>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</si>
  <si>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</si>
  <si>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</si>
  <si>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</si>
  <si>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</si>
  <si>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</si>
  <si>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</si>
  <si>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</si>
  <si>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</si>
  <si>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</si>
  <si>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</si>
  <si>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</si>
  <si>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</si>
  <si>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</si>
  <si>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</si>
  <si>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</si>
  <si>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</si>
  <si>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</si>
  <si>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</si>
  <si>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</si>
  <si>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</si>
  <si>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</si>
  <si>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</si>
  <si>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</si>
  <si>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</si>
  <si>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</si>
  <si>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</si>
  <si>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</si>
  <si>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</si>
  <si>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</si>
  <si>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</si>
  <si>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</si>
  <si>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</si>
  <si>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</si>
  <si>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</si>
  <si>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</si>
  <si>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</si>
  <si>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</si>
  <si>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</si>
  <si>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</si>
  <si>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</si>
  <si>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</si>
  <si>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</si>
  <si>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</si>
  <si>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</si>
  <si>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</si>
  <si>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</si>
  <si>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</si>
  <si>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</si>
  <si>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</si>
  <si>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</si>
  <si>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</si>
  <si>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</si>
  <si>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</si>
  <si>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</si>
  <si>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</si>
  <si>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</si>
  <si>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</si>
  <si>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</si>
  <si>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</si>
  <si>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</si>
  <si>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</si>
  <si>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</si>
  <si>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</si>
  <si>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</si>
  <si>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</si>
  <si>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</si>
  <si>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</si>
  <si>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</si>
  <si>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</si>
  <si>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</si>
  <si>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</si>
  <si>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</si>
  <si>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</si>
  <si>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</si>
  <si>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</si>
  <si>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</si>
  <si>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</si>
  <si>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</si>
  <si>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</si>
  <si>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</si>
  <si>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</si>
  <si>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</si>
  <si>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</si>
  <si>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</si>
  <si>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</si>
  <si>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</si>
  <si>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</si>
  <si>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</si>
  <si>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</si>
  <si>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</si>
  <si>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</si>
  <si>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</si>
  <si>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</si>
  <si>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</si>
  <si>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</si>
  <si>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</si>
  <si>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</si>
  <si>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</si>
  <si>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</si>
  <si>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</si>
  <si>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</si>
  <si>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</si>
  <si>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</si>
  <si>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</si>
  <si>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</si>
  <si>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</si>
  <si>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</si>
  <si>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</si>
  <si>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</si>
  <si>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</si>
  <si>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</si>
  <si>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</si>
  <si>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</si>
  <si>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</si>
  <si>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</si>
  <si>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</si>
  <si>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</si>
  <si>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</si>
  <si>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</si>
  <si>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</si>
  <si>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</si>
  <si>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</si>
  <si>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</si>
  <si>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</si>
  <si>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</si>
  <si>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</si>
  <si>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</si>
  <si>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</si>
  <si>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</si>
  <si>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</si>
  <si>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</si>
  <si>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</si>
  <si>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</si>
  <si>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</si>
  <si>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</si>
  <si>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</si>
  <si>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</si>
  <si>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</si>
  <si>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</si>
  <si>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</si>
  <si>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</si>
  <si>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</si>
  <si>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</si>
  <si>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</si>
  <si>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</si>
  <si>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</si>
  <si>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</si>
  <si>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</si>
  <si>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</si>
  <si>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</si>
  <si>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</si>
  <si>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</si>
  <si>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</si>
  <si>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</si>
  <si>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</si>
  <si>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</si>
  <si>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</si>
  <si>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</si>
  <si>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</si>
  <si>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</si>
  <si>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</si>
  <si>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</si>
  <si>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</si>
  <si>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</si>
  <si>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</si>
  <si>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</si>
  <si>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</si>
  <si>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</si>
  <si>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</si>
  <si>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</si>
  <si>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</si>
  <si>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</si>
  <si>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</si>
  <si>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</si>
  <si>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</si>
  <si>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</si>
  <si>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</si>
  <si>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</si>
  <si>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</si>
  <si>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</si>
  <si>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</si>
  <si>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</si>
  <si>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</si>
  <si>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</si>
  <si>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</si>
  <si>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</si>
  <si>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</si>
  <si>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</si>
  <si>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</si>
  <si>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</si>
  <si>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</si>
  <si>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</si>
  <si>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</si>
  <si>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</si>
  <si>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</si>
  <si>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</si>
  <si>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</si>
  <si>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</si>
  <si>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</si>
  <si>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</si>
  <si>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</si>
  <si>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</si>
  <si>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</si>
  <si>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</si>
  <si>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</si>
  <si>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</si>
  <si>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</si>
  <si>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</si>
  <si>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</si>
  <si>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</si>
  <si>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</si>
  <si>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</si>
  <si>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</si>
  <si>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</si>
  <si>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</si>
  <si>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</si>
  <si>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</si>
  <si>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</si>
  <si>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</si>
  <si>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</si>
  <si>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</si>
  <si>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</si>
  <si>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</si>
  <si>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</si>
  <si>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</si>
  <si>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</si>
  <si>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</si>
  <si>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</si>
  <si>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</si>
  <si>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</si>
  <si>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</si>
  <si>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</si>
  <si>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</si>
  <si>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</si>
  <si>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</si>
  <si>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</si>
  <si>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</si>
  <si>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</si>
  <si>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</si>
  <si>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</si>
  <si>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</si>
  <si>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</si>
  <si>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</si>
  <si>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</si>
  <si>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</si>
  <si>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</si>
  <si>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</si>
  <si>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</si>
  <si>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</si>
  <si>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</si>
  <si>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</si>
  <si>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</si>
  <si>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</si>
  <si>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</si>
  <si>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</si>
  <si>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</si>
  <si>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</si>
  <si>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</si>
  <si>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</si>
  <si>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</si>
  <si>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</si>
  <si>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</si>
  <si>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</si>
  <si>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</si>
  <si>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</si>
  <si>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</si>
  <si>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</si>
  <si>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</si>
  <si>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</si>
  <si>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</si>
  <si>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</si>
  <si>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</si>
  <si>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</si>
  <si>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</si>
  <si>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</si>
  <si>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</si>
  <si>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</si>
  <si>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</si>
  <si>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</si>
  <si>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</si>
  <si>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</si>
  <si>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</si>
  <si>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</si>
  <si>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</si>
  <si>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</si>
  <si>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</si>
  <si>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</si>
  <si>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</si>
  <si>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</si>
  <si>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</si>
  <si>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</si>
  <si>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</si>
  <si>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</si>
  <si>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</si>
  <si>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</si>
  <si>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</si>
  <si>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</si>
  <si>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</si>
  <si>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</si>
  <si>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</si>
  <si>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</si>
  <si>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</si>
  <si>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</si>
  <si>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</si>
  <si>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</si>
  <si>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</si>
  <si>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</si>
  <si>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</si>
  <si>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</si>
  <si>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</si>
  <si>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</si>
  <si>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</si>
  <si>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</si>
  <si>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</si>
  <si>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</si>
  <si>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</si>
  <si>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</si>
  <si>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</si>
  <si>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</si>
  <si>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</si>
  <si>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</si>
  <si>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</si>
  <si>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</si>
  <si>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</si>
  <si>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</si>
  <si>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</si>
  <si>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</si>
  <si>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</si>
  <si>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</si>
  <si>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</si>
  <si>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</si>
  <si>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</si>
  <si>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</si>
  <si>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</si>
  <si>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</si>
  <si>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</si>
  <si>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</si>
  <si>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</si>
  <si>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</si>
  <si>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</si>
  <si>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</si>
  <si>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</si>
  <si>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</si>
  <si>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</si>
  <si>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</si>
  <si>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</si>
  <si>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</si>
  <si>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</si>
  <si>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</si>
  <si>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</si>
  <si>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</si>
  <si>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</si>
  <si>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</si>
  <si>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</si>
  <si>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</si>
  <si>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</si>
  <si>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</si>
  <si>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</si>
  <si>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</si>
  <si>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</si>
  <si>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</si>
  <si>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</si>
  <si>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</si>
  <si>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</si>
  <si>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</si>
  <si>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</si>
  <si>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</si>
  <si>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</si>
  <si>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</si>
  <si>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</si>
  <si>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</si>
  <si>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</si>
  <si>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</si>
  <si>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</si>
  <si>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</si>
  <si>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</si>
  <si>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</si>
  <si>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</si>
  <si>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</si>
  <si>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</si>
  <si>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</si>
  <si>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</si>
  <si>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</si>
  <si>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</si>
  <si>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</si>
  <si>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</si>
  <si>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</si>
  <si>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</si>
  <si>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</si>
  <si>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</si>
  <si>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</si>
  <si>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</si>
  <si>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</si>
  <si>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</si>
  <si>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</si>
  <si>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</si>
  <si>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</si>
  <si>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</si>
  <si>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</si>
  <si>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</si>
  <si>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</si>
  <si>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</si>
  <si>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</si>
  <si>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</si>
  <si>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</si>
  <si>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</si>
  <si>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</si>
  <si>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</si>
  <si>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</si>
  <si>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</si>
  <si>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</si>
  <si>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</si>
  <si>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</si>
  <si>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</si>
  <si>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</si>
  <si>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</si>
  <si>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</si>
  <si>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</si>
  <si>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</si>
  <si>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</si>
  <si>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</si>
  <si>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</si>
  <si>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</si>
  <si>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</si>
  <si>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</si>
  <si>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</si>
  <si>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</si>
  <si>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</si>
  <si>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</si>
  <si>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</si>
  <si>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</si>
  <si>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</si>
  <si>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</si>
  <si>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</si>
  <si>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</si>
  <si>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</si>
  <si>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</si>
  <si>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</si>
  <si>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</si>
  <si>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</si>
  <si>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</si>
  <si>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</si>
  <si>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</si>
  <si>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</si>
  <si>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</si>
  <si>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</si>
  <si>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</si>
  <si>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</si>
  <si>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</si>
  <si>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</si>
  <si>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</si>
  <si>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</si>
  <si>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</si>
  <si>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</si>
  <si>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</si>
  <si>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</si>
  <si>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</si>
  <si>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</si>
  <si>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</si>
  <si>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</si>
  <si>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</si>
  <si>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</si>
  <si>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</si>
  <si>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</si>
  <si>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</si>
  <si>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</si>
  <si>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</si>
  <si>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</si>
  <si>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</si>
  <si>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</si>
  <si>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</si>
  <si>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</si>
  <si>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</si>
  <si>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</si>
  <si>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</si>
  <si>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</si>
  <si>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</si>
  <si>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</si>
  <si>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</si>
  <si>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</si>
  <si>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</si>
  <si>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</si>
  <si>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</si>
  <si>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</si>
  <si>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</si>
  <si>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</si>
  <si>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</si>
  <si>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</si>
  <si>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</si>
  <si>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</si>
  <si>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</si>
  <si>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</si>
  <si>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</si>
  <si>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</si>
  <si>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</si>
  <si>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</si>
  <si>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</si>
  <si>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</si>
  <si>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</si>
  <si>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</si>
  <si>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</si>
  <si>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</si>
  <si>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</si>
  <si>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</si>
  <si>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</si>
  <si>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</si>
  <si>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</si>
  <si>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</si>
  <si>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</si>
  <si>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</si>
  <si>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</si>
  <si>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</si>
  <si>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</si>
  <si>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</si>
  <si>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</si>
  <si>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</si>
  <si>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</si>
  <si>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</si>
  <si>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</si>
  <si>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</si>
  <si>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</si>
  <si>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</si>
  <si>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</si>
  <si>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</si>
  <si>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</si>
  <si>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</si>
  <si>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</si>
  <si>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</si>
  <si>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</si>
  <si>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</si>
  <si>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</si>
  <si>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</si>
  <si>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</si>
  <si>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</si>
  <si>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</si>
  <si>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</si>
  <si>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</si>
  <si>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</si>
  <si>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</si>
  <si>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</si>
  <si>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</si>
  <si>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</si>
  <si>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</si>
  <si>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</si>
  <si>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</si>
  <si>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</si>
  <si>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</si>
  <si>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</si>
  <si>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</si>
  <si>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</si>
  <si>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</si>
  <si>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</si>
  <si>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</si>
  <si>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</si>
  <si>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</si>
  <si>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</si>
  <si>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</si>
  <si>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</si>
  <si>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</si>
  <si>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</si>
  <si>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</si>
  <si>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</si>
  <si>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</si>
  <si>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</si>
  <si>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</si>
  <si>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</si>
  <si>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</si>
  <si>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</si>
  <si>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</si>
  <si>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</si>
  <si>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</si>
  <si>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</si>
  <si>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</si>
  <si>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</si>
  <si>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</si>
  <si>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</si>
  <si>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</si>
  <si>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</si>
  <si>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</si>
  <si>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</si>
  <si>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</si>
  <si>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</si>
  <si>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</si>
  <si>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</si>
  <si>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</si>
  <si>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</si>
  <si>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</si>
  <si>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</si>
  <si>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</si>
  <si>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</si>
  <si>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</si>
  <si>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</si>
  <si>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</si>
  <si>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</si>
  <si>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</si>
  <si>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</si>
  <si>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</si>
  <si>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</si>
  <si>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</si>
  <si>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</si>
  <si>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</si>
  <si>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</si>
  <si>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</si>
  <si>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</si>
  <si>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</si>
  <si>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</si>
  <si>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</si>
  <si>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</si>
  <si>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</si>
  <si>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</si>
  <si>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</si>
  <si>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</si>
  <si>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</si>
  <si>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</si>
  <si>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</si>
  <si>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</si>
  <si>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</si>
  <si>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</si>
  <si>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</si>
  <si>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</si>
  <si>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</si>
  <si>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</si>
  <si>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</si>
  <si>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</si>
  <si>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</si>
  <si>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</si>
  <si>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</si>
  <si>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</si>
  <si>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</si>
  <si>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</si>
  <si>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</si>
  <si>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</si>
  <si>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</si>
  <si>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</si>
  <si>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</si>
  <si>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</si>
  <si>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</si>
  <si>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</si>
  <si>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</si>
  <si>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</si>
  <si>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</si>
  <si>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</si>
  <si>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</si>
  <si>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</si>
  <si>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</si>
  <si>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</si>
  <si>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</si>
  <si>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</si>
  <si>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</si>
  <si>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</si>
  <si>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</si>
  <si>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</si>
  <si>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</si>
  <si>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</si>
  <si>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</si>
  <si>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</si>
  <si>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</si>
  <si>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</si>
  <si>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</si>
  <si>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</si>
  <si>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</si>
  <si>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</si>
  <si>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</si>
  <si>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</si>
  <si>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</si>
  <si>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</si>
  <si>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</si>
  <si>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</si>
  <si>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</si>
  <si>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</si>
  <si>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</si>
  <si>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</si>
  <si>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</si>
  <si>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</si>
  <si>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</si>
  <si>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</si>
  <si>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</si>
  <si>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</si>
  <si>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</si>
  <si>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</si>
  <si>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</si>
  <si>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</si>
  <si>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</si>
  <si>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</si>
  <si>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</si>
  <si>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</si>
  <si>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</si>
  <si>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</si>
  <si>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</si>
  <si>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</si>
  <si>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</si>
  <si>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</si>
  <si>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</si>
  <si>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</si>
  <si>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</si>
  <si>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</si>
  <si>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</si>
  <si>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</si>
  <si>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</si>
  <si>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</si>
  <si>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</si>
  <si>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</si>
  <si>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</si>
  <si>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</si>
  <si>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</si>
  <si>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</si>
  <si>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</si>
  <si>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</si>
  <si>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</si>
  <si>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</si>
  <si>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</si>
  <si>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</si>
  <si>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</si>
  <si>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</si>
  <si>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</si>
  <si>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</si>
  <si>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</si>
  <si>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</si>
  <si>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</si>
  <si>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</si>
  <si>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</si>
  <si>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</si>
  <si>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</si>
  <si>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</si>
  <si>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</si>
  <si>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</si>
  <si>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</si>
  <si>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</si>
  <si>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</si>
  <si>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</si>
  <si>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</si>
  <si>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</si>
  <si>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</si>
  <si>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</si>
  <si>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</si>
  <si>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</si>
  <si>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</si>
  <si>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</si>
  <si>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</si>
  <si>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</si>
  <si>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</si>
  <si>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</si>
  <si>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</si>
  <si>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</si>
  <si>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</si>
  <si>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</si>
  <si>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</si>
  <si>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</si>
  <si>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</si>
  <si>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</si>
  <si>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</si>
  <si>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</si>
  <si>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</si>
  <si>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</si>
  <si>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</si>
  <si>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</si>
  <si>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</si>
  <si>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</si>
  <si>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</si>
  <si>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</si>
  <si>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</si>
  <si>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</si>
  <si>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</si>
  <si>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</si>
  <si>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</si>
  <si>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</si>
  <si>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</si>
  <si>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</si>
  <si>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</si>
  <si>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</si>
  <si>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</si>
  <si>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</si>
  <si>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</si>
  <si>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</si>
  <si>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</si>
  <si>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</si>
  <si>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</si>
  <si>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</si>
  <si>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</si>
  <si>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</si>
  <si>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</si>
  <si>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</si>
  <si>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</si>
  <si>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</si>
  <si>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</si>
  <si>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</si>
  <si>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</si>
  <si>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</si>
  <si>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</si>
  <si>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</si>
  <si>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</si>
  <si>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</si>
  <si>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</si>
  <si>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</si>
  <si>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</si>
  <si>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</si>
  <si>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</si>
  <si>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</si>
  <si>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</si>
  <si>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</si>
  <si>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</si>
  <si>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</si>
  <si>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</si>
  <si>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</si>
  <si>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</si>
  <si>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</si>
  <si>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</si>
  <si>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</si>
  <si>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</si>
  <si>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</si>
  <si>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</si>
  <si>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</si>
  <si>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</si>
  <si>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</si>
  <si>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</si>
  <si>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</si>
  <si>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</si>
  <si>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</si>
  <si>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</si>
  <si>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</si>
  <si>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</si>
  <si>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</si>
  <si>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</si>
  <si>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</si>
  <si>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</si>
  <si>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</si>
  <si>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</si>
  <si>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</si>
  <si>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</si>
  <si>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</si>
  <si>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</si>
  <si>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</si>
  <si>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</si>
  <si>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</si>
  <si>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</si>
  <si>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</si>
  <si>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</si>
  <si>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</si>
  <si>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</si>
  <si>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</si>
  <si>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</si>
  <si>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</si>
  <si>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</si>
  <si>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</si>
  <si>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</si>
  <si>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</si>
  <si>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</si>
  <si>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</si>
  <si>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</si>
  <si>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</si>
  <si>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</si>
  <si>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</si>
  <si>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</si>
  <si>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</si>
  <si>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</si>
  <si>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</si>
  <si>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</si>
  <si>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</si>
  <si>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</si>
  <si>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</si>
  <si>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</si>
  <si>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</si>
  <si>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</si>
  <si>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</si>
  <si>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</si>
  <si>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</si>
  <si>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</si>
  <si>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</si>
  <si>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</si>
  <si>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</si>
  <si>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</si>
  <si>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</si>
  <si>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</si>
  <si>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</si>
  <si>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</si>
  <si>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</si>
  <si>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</si>
  <si>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</si>
  <si>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</si>
  <si>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</si>
  <si>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</si>
  <si>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</si>
  <si>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</si>
  <si>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</si>
  <si>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</si>
  <si>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</si>
  <si>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</si>
  <si>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</si>
  <si>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</si>
  <si>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</si>
  <si>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</si>
  <si>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</si>
  <si>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</si>
  <si>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</si>
  <si>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</si>
  <si>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</si>
  <si>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</si>
  <si>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</si>
  <si>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</si>
  <si>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</si>
  <si>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</si>
  <si>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</si>
  <si>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</si>
  <si>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</si>
  <si>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</si>
  <si>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</si>
  <si>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</si>
  <si>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</si>
  <si>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</si>
  <si>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</si>
  <si>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</si>
  <si>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</si>
  <si>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</si>
  <si>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</si>
  <si>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</si>
  <si>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</si>
  <si>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</si>
  <si>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</si>
  <si>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</si>
  <si>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</si>
  <si>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</si>
  <si>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</si>
  <si>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</si>
  <si>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</si>
  <si>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</si>
  <si>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</si>
  <si>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</si>
  <si>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</si>
  <si>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</si>
  <si>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</si>
  <si>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</si>
  <si>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</si>
  <si>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</si>
  <si>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</si>
  <si>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</si>
  <si>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</si>
  <si>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</si>
  <si>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</si>
  <si>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</si>
  <si>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</si>
  <si>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</si>
  <si>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</si>
  <si>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</si>
  <si>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</si>
  <si>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</si>
  <si>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</si>
  <si>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</si>
  <si>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</si>
  <si>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</si>
  <si>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</si>
  <si>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</si>
  <si>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</si>
  <si>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</si>
  <si>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</si>
  <si>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</si>
  <si>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</si>
  <si>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</si>
  <si>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</si>
  <si>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</si>
  <si>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</si>
  <si>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</si>
  <si>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</si>
  <si>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</si>
  <si>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</si>
  <si>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</si>
  <si>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</si>
  <si>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</si>
  <si>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</si>
  <si>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</si>
  <si>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</si>
  <si>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</si>
  <si>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</si>
  <si>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</si>
  <si>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</si>
  <si>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</si>
  <si>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</si>
  <si>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</si>
  <si>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</si>
  <si>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</si>
  <si>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</si>
  <si>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</si>
  <si>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</si>
  <si>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</si>
  <si>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</si>
  <si>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</si>
  <si>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</si>
  <si>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</si>
  <si>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</si>
  <si>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</si>
  <si>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</si>
  <si>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</si>
  <si>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</si>
  <si>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</si>
  <si>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</si>
  <si>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</si>
  <si>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</si>
  <si>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</si>
  <si>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</si>
  <si>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</si>
  <si>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</si>
  <si>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</si>
  <si>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</si>
  <si>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</si>
  <si>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</si>
  <si>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</si>
  <si>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</si>
  <si>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</si>
  <si>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</si>
  <si>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</si>
  <si>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</si>
  <si>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</si>
  <si>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</si>
  <si>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</si>
  <si>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</si>
  <si>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</si>
  <si>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</si>
  <si>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</si>
  <si>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</si>
  <si>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</si>
  <si>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</si>
  <si>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</si>
  <si>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</si>
  <si>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</si>
  <si>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</si>
  <si>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</si>
  <si>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</si>
  <si>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</si>
  <si>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</si>
  <si>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</si>
  <si>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</si>
  <si>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</si>
  <si>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</si>
  <si>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</si>
  <si>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</si>
  <si>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</si>
  <si>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</si>
  <si>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</si>
  <si>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</si>
  <si>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</si>
  <si>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</si>
  <si>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</si>
  <si>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</si>
  <si>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</si>
  <si>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</si>
  <si>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</si>
  <si>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</si>
  <si>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</si>
  <si>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</si>
  <si>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</si>
  <si>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</si>
  <si>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</si>
  <si>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</si>
  <si>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</si>
  <si>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</si>
  <si>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</si>
  <si>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</si>
  <si>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</si>
  <si>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</si>
  <si>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</si>
  <si>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</si>
  <si>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</si>
  <si>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</si>
  <si>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</si>
  <si>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</si>
  <si>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</si>
  <si>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</si>
  <si>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</si>
  <si>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</si>
  <si>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</si>
  <si>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</si>
  <si>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</si>
  <si>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</si>
  <si>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</si>
  <si>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</si>
  <si>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</si>
  <si>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</si>
  <si>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</si>
  <si>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</si>
  <si>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</si>
  <si>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</si>
  <si>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</si>
  <si>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</si>
  <si>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</si>
  <si>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</si>
  <si>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</si>
  <si>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</si>
  <si>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</si>
  <si>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</si>
  <si>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</si>
  <si>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</si>
  <si>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</si>
  <si>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</si>
  <si>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</si>
  <si>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</si>
  <si>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</si>
  <si>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</si>
  <si>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</si>
  <si>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</si>
  <si>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</si>
  <si>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</si>
  <si>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</si>
  <si>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</si>
  <si>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</si>
  <si>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</si>
  <si>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</si>
  <si>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</si>
  <si>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</si>
  <si>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</si>
  <si>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</si>
  <si>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</si>
  <si>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</si>
  <si>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</si>
  <si>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</si>
  <si>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</si>
  <si>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</si>
  <si>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</si>
  <si>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</si>
  <si>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</si>
  <si>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</si>
  <si>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</si>
  <si>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</si>
  <si>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</si>
  <si>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</si>
  <si>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</si>
  <si>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</si>
  <si>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</si>
  <si>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</si>
  <si>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</si>
  <si>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</si>
  <si>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</si>
  <si>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</si>
  <si>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</si>
  <si>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</si>
  <si>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</si>
  <si>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</si>
  <si>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</si>
  <si>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</si>
  <si>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</si>
  <si>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</si>
  <si>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</si>
  <si>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</si>
  <si>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</si>
  <si>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</si>
  <si>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</si>
  <si>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</si>
  <si>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</si>
  <si>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</si>
  <si>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</si>
  <si>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</si>
  <si>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</si>
  <si>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</si>
  <si>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</si>
  <si>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</si>
  <si>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</si>
  <si>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</si>
  <si>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</si>
  <si>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</si>
  <si>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</si>
  <si>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</si>
  <si>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</si>
  <si>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</si>
  <si>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</si>
  <si>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</si>
  <si>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</si>
  <si>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</si>
  <si>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</si>
  <si>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</si>
  <si>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</si>
  <si>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</si>
  <si>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</si>
  <si>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</si>
  <si>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</si>
  <si>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</si>
  <si>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</si>
  <si>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</si>
  <si>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</si>
  <si>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</si>
  <si>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</si>
  <si>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</si>
  <si>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</si>
  <si>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</si>
  <si>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</si>
  <si>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</si>
  <si>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</si>
  <si>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</si>
  <si>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</si>
  <si>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</si>
  <si>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</si>
  <si>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</si>
  <si>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</si>
  <si>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</si>
  <si>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</si>
  <si>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</si>
  <si>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</si>
  <si>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</si>
  <si>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</si>
  <si>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</si>
  <si>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</si>
  <si>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</si>
  <si>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</si>
  <si>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</si>
  <si>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</si>
  <si>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</si>
  <si>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</si>
  <si>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</si>
  <si>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</si>
  <si>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</si>
  <si>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</si>
  <si>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</si>
  <si>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</si>
  <si>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</si>
  <si>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</si>
  <si>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</si>
  <si>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</si>
  <si>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</si>
  <si>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</si>
  <si>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</si>
  <si>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</si>
  <si>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</si>
  <si>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</si>
  <si>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</si>
  <si>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</si>
  <si>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</si>
  <si>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</si>
  <si>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</si>
  <si>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</si>
  <si>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</si>
  <si>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</si>
  <si>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</si>
  <si>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</si>
  <si>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</si>
  <si>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</si>
  <si>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</si>
  <si>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</si>
  <si>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</si>
  <si>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</si>
  <si>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</si>
  <si>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</si>
  <si>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</si>
  <si>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</si>
  <si>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</si>
  <si>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</si>
  <si>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</si>
  <si>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</si>
  <si>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</si>
  <si>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</si>
  <si>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</si>
  <si>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</si>
  <si>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</si>
  <si>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</si>
  <si>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</si>
  <si>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</si>
  <si>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</si>
  <si>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</si>
  <si>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</si>
  <si>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</si>
  <si>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</si>
  <si>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</si>
  <si>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</si>
  <si>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</si>
  <si>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</si>
  <si>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</si>
  <si>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</si>
  <si>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</si>
  <si>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</si>
  <si>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</si>
  <si>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</si>
  <si>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</si>
  <si>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</si>
  <si>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</si>
  <si>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</si>
  <si>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</si>
  <si>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</si>
  <si>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</si>
  <si>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</si>
  <si>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</si>
  <si>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</si>
  <si>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</si>
  <si>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</si>
  <si>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</si>
  <si>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</si>
  <si>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</si>
  <si>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</si>
  <si>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</si>
  <si>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</si>
  <si>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</si>
  <si>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</si>
  <si>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</si>
  <si>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</si>
  <si>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</si>
  <si>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</si>
  <si>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</si>
  <si>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</si>
  <si>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</si>
  <si>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</si>
  <si>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</si>
  <si>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</si>
  <si>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</si>
  <si>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</si>
  <si>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</si>
  <si>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</si>
  <si>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</si>
  <si>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</si>
  <si>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</si>
  <si>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</si>
  <si>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</si>
  <si>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</si>
  <si>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</si>
  <si>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</si>
  <si>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</si>
  <si>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</si>
  <si>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</si>
  <si>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</si>
  <si>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</si>
  <si>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</si>
  <si>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</si>
  <si>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</si>
  <si>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</si>
  <si>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</si>
  <si>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</si>
  <si>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</si>
  <si>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</si>
  <si>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</si>
  <si>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</si>
  <si>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</si>
  <si>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</si>
  <si>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</si>
  <si>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</si>
  <si>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</si>
  <si>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</si>
  <si>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</si>
  <si>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</si>
  <si>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</si>
  <si>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</si>
  <si>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</si>
  <si>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</si>
  <si>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</si>
  <si>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</si>
  <si>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</si>
  <si>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</si>
  <si>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</si>
  <si>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</si>
  <si>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</si>
  <si>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</si>
  <si>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</si>
  <si>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</si>
  <si>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</si>
  <si>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</si>
  <si>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</si>
  <si>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</si>
  <si>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</si>
  <si>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</si>
  <si>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</si>
  <si>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</si>
  <si>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</si>
  <si>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</si>
  <si>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</si>
  <si>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</si>
  <si>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</si>
  <si>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</si>
  <si>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</si>
  <si>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</si>
  <si>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</si>
  <si>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</si>
  <si>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</si>
  <si>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</si>
  <si>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</si>
  <si>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</si>
  <si>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</si>
  <si>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</si>
  <si>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</si>
  <si>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</si>
  <si>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</si>
  <si>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</si>
  <si>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</si>
  <si>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</si>
  <si>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</si>
  <si>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</si>
  <si>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</si>
  <si>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</si>
  <si>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</si>
  <si>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</si>
  <si>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</si>
  <si>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</si>
  <si>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</si>
  <si>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</si>
  <si>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</si>
  <si>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</si>
  <si>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</si>
  <si>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</si>
  <si>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</si>
  <si>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</si>
  <si>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</si>
  <si>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</si>
  <si>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</si>
  <si>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</si>
  <si>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</si>
  <si>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</si>
  <si>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</si>
  <si>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</si>
  <si>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</si>
  <si>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</si>
  <si>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</si>
  <si>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</si>
  <si>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</si>
  <si>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</si>
  <si>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</si>
  <si>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</si>
  <si>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</si>
  <si>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</si>
  <si>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</si>
  <si>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</si>
  <si>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</si>
  <si>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</si>
  <si>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</si>
  <si>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</si>
  <si>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</si>
  <si>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</si>
  <si>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</si>
  <si>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</si>
  <si>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</si>
  <si>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</si>
  <si>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</si>
  <si>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</si>
  <si>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</si>
  <si>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</si>
  <si>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</si>
  <si>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</si>
  <si>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</si>
  <si>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</si>
  <si>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</si>
  <si>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</si>
  <si>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</si>
  <si>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</si>
  <si>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</si>
  <si>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</si>
  <si>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</si>
  <si>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</si>
  <si>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</si>
  <si>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</si>
  <si>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</si>
  <si>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</si>
  <si>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</si>
  <si>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</si>
  <si>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</si>
  <si>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</si>
  <si>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</si>
  <si>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</si>
  <si>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</si>
  <si>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</si>
  <si>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</si>
  <si>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</si>
  <si>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</si>
  <si>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</si>
  <si>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</si>
  <si>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</si>
  <si>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</si>
  <si>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</si>
  <si>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</si>
  <si>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</si>
  <si>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</si>
  <si>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</si>
  <si>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</si>
  <si>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</si>
  <si>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</si>
  <si>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</si>
  <si>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</si>
  <si>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</si>
  <si>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</si>
  <si>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</si>
  <si>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</si>
  <si>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</si>
  <si>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</si>
  <si>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</si>
  <si>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</si>
  <si>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</si>
  <si>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</si>
  <si>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</si>
  <si>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</si>
  <si>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</si>
  <si>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</si>
  <si>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</si>
  <si>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</si>
  <si>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</si>
  <si>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</si>
  <si>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</si>
  <si>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</si>
  <si>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</si>
  <si>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</si>
  <si>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</si>
  <si>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</si>
  <si>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</si>
  <si>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</si>
  <si>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</si>
  <si>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</si>
  <si>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</si>
  <si>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</si>
  <si>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</si>
  <si>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</si>
  <si>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</si>
  <si>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</si>
  <si>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</si>
  <si>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</si>
  <si>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</si>
  <si>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</si>
  <si>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</si>
  <si>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</si>
  <si>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</si>
  <si>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</si>
  <si>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</si>
  <si>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</si>
  <si>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</si>
  <si>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</si>
  <si>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</si>
  <si>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</si>
  <si>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</si>
  <si>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</si>
  <si>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</si>
  <si>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</si>
  <si>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</si>
  <si>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</si>
  <si>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</si>
  <si>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</si>
  <si>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</si>
  <si>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</si>
  <si>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</si>
  <si>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</si>
  <si>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</si>
  <si>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</si>
  <si>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</si>
  <si>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</si>
  <si>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</si>
  <si>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</si>
  <si>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</si>
  <si>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</si>
  <si>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</si>
  <si>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</si>
  <si>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</si>
  <si>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</si>
  <si>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</si>
  <si>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</si>
  <si>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</si>
  <si>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</si>
  <si>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</si>
  <si>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</si>
  <si>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</si>
  <si>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</si>
  <si>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</si>
  <si>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</si>
  <si>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</si>
  <si>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</si>
  <si>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</si>
  <si>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</si>
  <si>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</si>
  <si>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</si>
  <si>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</si>
  <si>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</si>
  <si>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</si>
  <si>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</si>
  <si>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</si>
  <si>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</si>
  <si>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</si>
  <si>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</si>
  <si>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</si>
  <si>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</si>
  <si>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</si>
  <si>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</si>
  <si>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</si>
  <si>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</si>
  <si>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</si>
  <si>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</si>
  <si>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</si>
  <si>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</si>
  <si>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</si>
  <si>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</si>
  <si>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</si>
  <si>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</si>
  <si>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</si>
  <si>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</si>
  <si>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</si>
  <si>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</si>
  <si>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</si>
  <si>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</si>
  <si>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</si>
  <si>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</si>
  <si>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</si>
  <si>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</si>
  <si>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</si>
  <si>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</si>
  <si>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</si>
  <si>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</si>
  <si>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</si>
  <si>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</si>
  <si>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</si>
  <si>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</si>
  <si>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</si>
  <si>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</si>
  <si>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</si>
  <si>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</si>
  <si>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</si>
  <si>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</si>
  <si>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</si>
  <si>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</si>
  <si>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</si>
  <si>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</si>
  <si>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</si>
  <si>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</si>
  <si>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</si>
  <si>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</si>
  <si>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</si>
  <si>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</si>
  <si>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</si>
  <si>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</si>
  <si>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</si>
  <si>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</si>
  <si>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</si>
  <si>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</si>
  <si>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</si>
  <si>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</si>
  <si>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</si>
  <si>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</si>
  <si>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</si>
  <si>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</si>
  <si>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</si>
  <si>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</si>
  <si>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</si>
  <si>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</si>
  <si>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</si>
  <si>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</si>
  <si>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</si>
  <si>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</si>
  <si>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</si>
  <si>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</si>
  <si>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</si>
  <si>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</si>
  <si>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</si>
  <si>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</si>
  <si>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</si>
  <si>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</si>
  <si>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</si>
  <si>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</si>
  <si>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</si>
  <si>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</si>
  <si>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</si>
  <si>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</si>
  <si>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</si>
  <si>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</si>
  <si>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</si>
  <si>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</si>
  <si>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</si>
  <si>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</si>
  <si>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</si>
  <si>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</si>
  <si>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</si>
  <si>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</si>
  <si>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</si>
  <si>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</si>
  <si>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</si>
  <si>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</si>
  <si>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</si>
  <si>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</si>
  <si>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</si>
  <si>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</si>
  <si>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</si>
  <si>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</si>
  <si>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</si>
  <si>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</si>
  <si>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</si>
  <si>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</si>
  <si>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</si>
  <si>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</si>
  <si>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</si>
  <si>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</si>
  <si>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</si>
  <si>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</si>
  <si>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</si>
  <si>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</si>
  <si>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</si>
  <si>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</si>
  <si>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</si>
  <si>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</si>
  <si>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</si>
  <si>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</si>
  <si>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</si>
  <si>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</si>
  <si>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</si>
  <si>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</si>
  <si>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</si>
  <si>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</si>
  <si>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</si>
  <si>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</si>
  <si>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</si>
  <si>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</si>
  <si>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</si>
  <si>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</si>
  <si>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</si>
  <si>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</si>
  <si>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</si>
  <si>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</si>
  <si>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</si>
  <si>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</si>
  <si>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</si>
  <si>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</si>
  <si>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</si>
  <si>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</si>
  <si>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</si>
  <si>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</si>
  <si>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</si>
  <si>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</si>
  <si>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</si>
  <si>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</si>
  <si>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</si>
  <si>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</si>
  <si>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</si>
  <si>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</si>
  <si>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</si>
  <si>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</si>
  <si>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</si>
  <si>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</si>
  <si>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</si>
  <si>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</si>
  <si>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</si>
  <si>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</si>
  <si>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</si>
  <si>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</si>
  <si>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</si>
  <si>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</si>
  <si>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</si>
  <si>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</si>
  <si>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</si>
  <si>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</si>
  <si>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</si>
  <si>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</si>
  <si>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</si>
  <si>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</si>
  <si>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</si>
  <si>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</si>
  <si>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</si>
  <si>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</si>
  <si>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</si>
  <si>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</si>
  <si>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</si>
  <si>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</si>
  <si>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</si>
  <si>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</si>
  <si>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</si>
  <si>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</si>
  <si>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</si>
  <si>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</si>
  <si>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</si>
  <si>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</si>
  <si>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</si>
  <si>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</si>
  <si>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</si>
  <si>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</si>
  <si>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</si>
  <si>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</si>
  <si>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</si>
  <si>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</si>
  <si>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</si>
  <si>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</si>
  <si>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</si>
  <si>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</si>
  <si>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</si>
  <si>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</si>
  <si>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</si>
  <si>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</si>
  <si>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</si>
  <si>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</si>
  <si>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</si>
  <si>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</si>
  <si>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</si>
  <si>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</si>
  <si>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</si>
  <si>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</si>
  <si>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</si>
  <si>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</si>
  <si>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</si>
  <si>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</si>
  <si>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</si>
  <si>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</si>
  <si>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</si>
  <si>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</si>
  <si>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</si>
  <si>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</si>
  <si>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</si>
  <si>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</si>
  <si>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</si>
  <si>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</si>
  <si>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</si>
  <si>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</si>
  <si>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</si>
  <si>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</si>
  <si>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</si>
  <si>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</si>
  <si>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</si>
  <si>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</si>
  <si>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</si>
  <si>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</si>
  <si>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</si>
  <si>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</si>
  <si>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</si>
  <si>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</si>
  <si>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</si>
  <si>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</si>
  <si>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</si>
  <si>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</si>
  <si>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</si>
  <si>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</si>
  <si>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</si>
  <si>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</si>
  <si>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</si>
  <si>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</si>
  <si>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</si>
  <si>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</si>
  <si>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</si>
  <si>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</si>
  <si>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</si>
  <si>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</si>
  <si>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</si>
  <si>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</si>
  <si>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</si>
  <si>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</si>
  <si>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</si>
  <si>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</si>
  <si>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</si>
  <si>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</si>
  <si>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</si>
  <si>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</si>
  <si>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</si>
  <si>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</si>
  <si>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</si>
  <si>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</si>
  <si>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</si>
  <si>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</si>
  <si>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</si>
  <si>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</si>
  <si>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</si>
  <si>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</si>
  <si>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</si>
  <si>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</si>
  <si>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</si>
  <si>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</si>
  <si>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</si>
  <si>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</si>
  <si>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</si>
  <si>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</si>
  <si>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</si>
  <si>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</si>
  <si>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</si>
  <si>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</si>
  <si>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</si>
  <si>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</si>
  <si>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</si>
  <si>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</si>
  <si>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</si>
  <si>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</si>
  <si>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</si>
  <si>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</si>
  <si>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</si>
  <si>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</si>
  <si>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</si>
  <si>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</si>
  <si>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</si>
  <si>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</si>
  <si>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</si>
  <si>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</si>
  <si>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</si>
  <si>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</si>
  <si>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</si>
  <si>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</si>
  <si>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</si>
  <si>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</si>
  <si>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</si>
  <si>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</si>
  <si>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</si>
  <si>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</si>
  <si>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</si>
  <si>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</si>
  <si>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</si>
  <si>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</si>
  <si>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</si>
  <si>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</si>
  <si>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</si>
  <si>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</si>
  <si>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</si>
  <si>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</si>
  <si>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</si>
  <si>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</si>
  <si>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</si>
  <si>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</si>
  <si>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</si>
  <si>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</si>
  <si>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</si>
  <si>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</si>
  <si>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</si>
  <si>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</si>
  <si>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</si>
  <si>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</si>
  <si>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</si>
  <si>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</si>
  <si>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</si>
  <si>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</si>
  <si>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</si>
  <si>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</si>
  <si>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</si>
  <si>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</si>
  <si>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</si>
  <si>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</si>
  <si>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</si>
  <si>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</si>
  <si>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</si>
  <si>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</si>
  <si>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</si>
  <si>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</si>
  <si>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</si>
  <si>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</si>
  <si>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</si>
  <si>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</si>
  <si>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</si>
  <si>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</si>
  <si>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</si>
  <si>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</si>
  <si>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</si>
  <si>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</si>
  <si>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</si>
  <si>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</si>
  <si>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</si>
  <si>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</si>
  <si>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</si>
  <si>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</si>
  <si>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</si>
  <si>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</si>
  <si>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</si>
  <si>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</si>
  <si>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</si>
  <si>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</si>
  <si>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</si>
  <si>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</si>
  <si>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</si>
  <si>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</si>
  <si>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</si>
  <si>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</si>
  <si>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</si>
  <si>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</si>
  <si>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</si>
  <si>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</si>
  <si>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</si>
  <si>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</si>
  <si>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</si>
  <si>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</si>
  <si>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</si>
  <si>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</si>
  <si>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</si>
  <si>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</si>
  <si>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</si>
  <si>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</si>
  <si>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</si>
  <si>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</si>
  <si>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</si>
  <si>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</si>
  <si>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</si>
  <si>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</si>
  <si>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</si>
  <si>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</si>
  <si>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</si>
  <si>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</si>
  <si>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</si>
  <si>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</si>
  <si>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</si>
  <si>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</si>
  <si>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</si>
  <si>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</si>
  <si>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</si>
  <si>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</si>
  <si>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</si>
  <si>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</si>
  <si>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</si>
  <si>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</si>
  <si>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</si>
  <si>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</si>
  <si>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</si>
  <si>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</si>
  <si>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</si>
  <si>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</si>
  <si>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</si>
  <si>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</si>
  <si>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</si>
  <si>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</si>
  <si>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</si>
  <si>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</si>
  <si>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</si>
  <si>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</si>
  <si>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</si>
  <si>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</si>
  <si>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</si>
  <si>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</si>
  <si>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</si>
  <si>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</si>
  <si>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</si>
  <si>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</si>
  <si>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</si>
  <si>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</si>
  <si>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</si>
  <si>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</si>
  <si>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</si>
  <si>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</si>
  <si>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</si>
  <si>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</si>
  <si>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</si>
  <si>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</si>
  <si>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</si>
  <si>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</si>
  <si>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</si>
  <si>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</si>
  <si>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</si>
  <si>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</si>
  <si>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</si>
  <si>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</si>
  <si>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</si>
  <si>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</si>
  <si>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</si>
  <si>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</si>
  <si>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</si>
  <si>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</si>
  <si>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</si>
  <si>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</si>
  <si>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</si>
  <si>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</si>
  <si>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</si>
  <si>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</si>
  <si>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</si>
  <si>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</si>
  <si>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</si>
  <si>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</si>
  <si>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</si>
  <si>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</si>
  <si>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</si>
  <si>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</si>
  <si>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</si>
  <si>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</si>
  <si>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</si>
  <si>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</si>
  <si>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</si>
  <si>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</si>
  <si>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</si>
  <si>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</si>
  <si>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</si>
  <si>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</si>
  <si>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</si>
  <si>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</si>
  <si>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</si>
  <si>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</si>
  <si>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</si>
  <si>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</si>
  <si>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</si>
  <si>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</si>
  <si>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</si>
  <si>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</si>
  <si>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</si>
  <si>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</si>
  <si>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</si>
  <si>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</si>
  <si>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</si>
  <si>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</si>
  <si>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</si>
  <si>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</si>
  <si>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</si>
  <si>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</si>
  <si>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</si>
  <si>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</si>
  <si>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</si>
  <si>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</si>
  <si>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</si>
  <si>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</si>
  <si>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</si>
  <si>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</si>
  <si>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</si>
  <si>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</si>
  <si>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</si>
  <si>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</si>
  <si>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</si>
  <si>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</si>
  <si>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</si>
  <si>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</si>
  <si>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</si>
  <si>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</si>
  <si>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</si>
  <si>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</si>
  <si>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</si>
  <si>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</si>
  <si>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</si>
  <si>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</si>
  <si>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</si>
  <si>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</si>
  <si>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</si>
  <si>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</si>
  <si>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</si>
  <si>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</si>
  <si>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</si>
  <si>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</si>
  <si>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</si>
  <si>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</si>
  <si>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</si>
  <si>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</si>
  <si>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</si>
  <si>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</si>
  <si>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</si>
  <si>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</si>
  <si>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</si>
  <si>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</si>
  <si>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</si>
  <si>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</si>
  <si>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</si>
  <si>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</si>
  <si>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</si>
  <si>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</si>
  <si>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</si>
  <si>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</si>
  <si>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</si>
  <si>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</si>
  <si>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</si>
  <si>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</si>
  <si>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</si>
  <si>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</si>
  <si>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</si>
  <si>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</si>
  <si>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</si>
  <si>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</si>
  <si>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</si>
  <si>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</si>
  <si>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</si>
  <si>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</si>
  <si>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</si>
  <si>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</si>
  <si>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</si>
  <si>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</si>
  <si>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</si>
  <si>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</si>
  <si>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</si>
  <si>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</si>
  <si>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</si>
  <si>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</si>
  <si>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</si>
  <si>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</si>
  <si>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</si>
  <si>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</si>
  <si>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</si>
  <si>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</si>
  <si>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</si>
  <si>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</si>
  <si>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</si>
  <si>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</si>
  <si>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</si>
  <si>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</si>
  <si>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</si>
  <si>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</si>
  <si>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</si>
  <si>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</si>
  <si>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</si>
  <si>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</si>
  <si>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</si>
  <si>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</si>
  <si>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</si>
  <si>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</si>
  <si>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</si>
  <si>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</si>
  <si>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</si>
  <si>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</si>
  <si>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</si>
  <si>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</si>
  <si>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</si>
  <si>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</si>
  <si>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</si>
  <si>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</si>
  <si>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</si>
  <si>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</si>
  <si>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</si>
  <si>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</si>
  <si>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</si>
  <si>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</si>
  <si>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</si>
  <si>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</si>
  <si>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</si>
  <si>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</si>
  <si>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</si>
  <si>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</si>
  <si>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</si>
  <si>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</si>
  <si>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</si>
  <si>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</si>
  <si>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</si>
  <si>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</si>
  <si>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</si>
  <si>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</si>
  <si>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</si>
  <si>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</si>
  <si>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</si>
  <si>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</si>
  <si>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</si>
  <si>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</si>
  <si>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</si>
  <si>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</si>
  <si>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</si>
  <si>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</si>
  <si>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</si>
  <si>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</si>
  <si>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</si>
  <si>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</si>
  <si>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</si>
  <si>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</si>
  <si>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</si>
  <si>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</si>
  <si>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</si>
  <si>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</si>
  <si>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</si>
  <si>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</si>
  <si>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</si>
  <si>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</si>
  <si>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</si>
  <si>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</si>
  <si>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</si>
  <si>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</si>
  <si>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</si>
  <si>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</si>
  <si>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</si>
  <si>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</si>
  <si>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</si>
  <si>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</si>
  <si>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</si>
  <si>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</si>
  <si>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</si>
  <si>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</si>
  <si>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</si>
  <si>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</si>
  <si>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</si>
  <si>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</si>
  <si>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</si>
  <si>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</si>
  <si>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</si>
  <si>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</si>
  <si>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</si>
  <si>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</si>
  <si>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</si>
  <si>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</si>
  <si>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</si>
  <si>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</si>
  <si>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</si>
  <si>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</si>
  <si>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</si>
  <si>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</si>
  <si>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</si>
  <si>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</si>
  <si>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</si>
  <si>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</si>
  <si>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</si>
  <si>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</si>
  <si>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</si>
  <si>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</si>
  <si>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</si>
  <si>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</si>
  <si>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</si>
  <si>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</si>
  <si>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</si>
  <si>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</si>
  <si>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</si>
  <si>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</si>
  <si>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</si>
  <si>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</si>
  <si>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</si>
  <si>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</si>
  <si>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</si>
  <si>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</si>
  <si>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</si>
  <si>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</si>
  <si>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</si>
  <si>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</si>
  <si>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</si>
  <si>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</si>
  <si>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</si>
  <si>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</si>
  <si>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</si>
  <si>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</si>
  <si>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</si>
  <si>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</si>
  <si>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</si>
  <si>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</si>
  <si>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</si>
  <si>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</si>
  <si>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</si>
  <si>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</si>
  <si>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</si>
  <si>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</si>
  <si>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</si>
  <si>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</si>
  <si>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</si>
  <si>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</si>
  <si>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</si>
  <si>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</si>
  <si>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</si>
  <si>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</si>
  <si>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</si>
  <si>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</si>
  <si>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</si>
  <si>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</si>
  <si>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</si>
  <si>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</si>
  <si>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</si>
  <si>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</si>
  <si>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</si>
  <si>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</si>
  <si>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</si>
  <si>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</si>
  <si>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</si>
  <si>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</si>
  <si>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</si>
  <si>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</si>
  <si>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</si>
  <si>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</si>
  <si>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</si>
  <si>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</si>
  <si>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</si>
  <si>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</si>
  <si>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</si>
  <si>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</si>
  <si>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</si>
  <si>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</si>
  <si>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</si>
  <si>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</si>
  <si>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</si>
  <si>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</si>
  <si>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</si>
  <si>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</si>
  <si>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</si>
  <si>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</si>
  <si>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</si>
  <si>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</si>
  <si>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</si>
  <si>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</si>
  <si>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</si>
  <si>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</si>
  <si>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</si>
  <si>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</si>
  <si>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</si>
  <si>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</si>
  <si>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</si>
  <si>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</si>
  <si>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</si>
  <si>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</si>
  <si>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</si>
  <si>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</si>
  <si>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</si>
  <si>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</si>
  <si>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</si>
  <si>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</si>
  <si>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</si>
  <si>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</si>
  <si>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</si>
  <si>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</si>
  <si>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</si>
  <si>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</si>
  <si>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</si>
  <si>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</si>
  <si>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</si>
  <si>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</si>
  <si>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</si>
  <si>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</si>
  <si>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</si>
  <si>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</si>
  <si>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</si>
  <si>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</si>
  <si>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</si>
  <si>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</si>
  <si>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</si>
  <si>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</si>
  <si>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</si>
  <si>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</si>
  <si>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</si>
  <si>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</si>
  <si>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</si>
  <si>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</si>
  <si>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</si>
  <si>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</si>
  <si>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</si>
  <si>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</si>
  <si>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</si>
  <si>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</si>
  <si>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</si>
  <si>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</si>
  <si>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</si>
  <si>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</si>
  <si>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</si>
  <si>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</si>
  <si>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</si>
  <si>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</si>
  <si>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</si>
  <si>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</si>
  <si>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</si>
  <si>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</si>
  <si>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</si>
  <si>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</si>
  <si>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</si>
  <si>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</si>
  <si>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</si>
  <si>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</si>
  <si>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</si>
  <si>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</si>
  <si>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</si>
  <si>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</si>
  <si>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</si>
  <si>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</si>
  <si>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</si>
  <si>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</si>
  <si>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</si>
  <si>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</si>
  <si>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</si>
  <si>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</si>
  <si>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</si>
  <si>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</si>
  <si>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</si>
  <si>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</si>
  <si>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</si>
  <si>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</si>
  <si>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</si>
  <si>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</si>
  <si>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</si>
  <si>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</si>
  <si>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</si>
  <si>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</si>
  <si>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</si>
  <si>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</si>
  <si>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</si>
  <si>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</si>
  <si>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</si>
  <si>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</si>
  <si>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</si>
  <si>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</si>
  <si>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</si>
  <si>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</si>
  <si>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</si>
  <si>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</si>
  <si>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</si>
  <si>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</si>
  <si>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</si>
  <si>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</si>
  <si>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</si>
  <si>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</si>
  <si>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</si>
  <si>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</si>
  <si>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</si>
  <si>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</si>
  <si>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</si>
  <si>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</si>
  <si>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</si>
  <si>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</si>
  <si>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</si>
  <si>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</si>
  <si>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</si>
  <si>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</si>
  <si>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</si>
  <si>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</si>
  <si>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</si>
  <si>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</si>
  <si>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</si>
  <si>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</si>
  <si>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</si>
  <si>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</si>
  <si>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</si>
  <si>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</si>
  <si>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</si>
  <si>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</si>
  <si>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</si>
  <si>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</si>
  <si>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</si>
  <si>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</si>
  <si>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</si>
  <si>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</si>
  <si>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</si>
  <si>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</si>
  <si>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</si>
  <si>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</si>
  <si>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</si>
  <si>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</si>
  <si>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</si>
  <si>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</si>
  <si>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</si>
  <si>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</si>
  <si>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</si>
  <si>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</si>
  <si>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</si>
  <si>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</si>
  <si>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</si>
  <si>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</si>
  <si>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</si>
  <si>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</si>
  <si>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</si>
  <si>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</si>
  <si>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</si>
  <si>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</si>
  <si>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</si>
  <si>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</si>
  <si>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</si>
  <si>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</si>
  <si>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</si>
  <si>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</si>
  <si>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</si>
  <si>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</si>
  <si>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</si>
  <si>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</si>
  <si>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</si>
  <si>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</si>
  <si>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</si>
  <si>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</si>
  <si>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</si>
  <si>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</si>
  <si>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</si>
  <si>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</si>
  <si>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</si>
  <si>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</si>
  <si>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</si>
  <si>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</si>
  <si>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</si>
  <si>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</si>
  <si>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</si>
  <si>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</si>
  <si>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</si>
  <si>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</si>
  <si>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</si>
  <si>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</si>
  <si>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</si>
  <si>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</si>
  <si>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</si>
  <si>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</si>
  <si>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</si>
  <si>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</si>
  <si>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</si>
  <si>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</si>
  <si>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</si>
  <si>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</si>
  <si>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</si>
  <si>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</si>
  <si>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</si>
  <si>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</si>
  <si>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</si>
  <si>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</si>
  <si>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</si>
  <si>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</si>
  <si>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</si>
  <si>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</si>
  <si>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</si>
  <si>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</si>
  <si>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</si>
  <si>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</si>
  <si>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</si>
  <si>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</si>
  <si>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</si>
  <si>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</si>
  <si>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</si>
  <si>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</si>
  <si>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</si>
  <si>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</si>
  <si>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</si>
  <si>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</si>
  <si>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</si>
  <si>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</si>
  <si>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</si>
  <si>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</si>
  <si>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</si>
  <si>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</si>
  <si>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</si>
  <si>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</si>
  <si>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</si>
  <si>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</si>
  <si>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</si>
  <si>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</si>
  <si>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</si>
  <si>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</si>
  <si>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</si>
  <si>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</si>
  <si>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</si>
  <si>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</si>
  <si>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</si>
  <si>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</si>
  <si>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</si>
  <si>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</si>
  <si>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</si>
  <si>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</si>
  <si>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</si>
  <si>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</si>
  <si>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</si>
  <si>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</si>
  <si>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</si>
  <si>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</si>
  <si>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</si>
  <si>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</si>
  <si>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</si>
  <si>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</si>
  <si>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</si>
  <si>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</si>
  <si>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</si>
  <si>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</si>
  <si>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</si>
  <si>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</si>
  <si>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</si>
  <si>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</si>
  <si>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</si>
  <si>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</si>
  <si>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</si>
  <si>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</si>
  <si>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</si>
  <si>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</si>
  <si>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</si>
  <si>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</si>
  <si>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</si>
  <si>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</si>
  <si>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</si>
  <si>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</si>
  <si>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</si>
  <si>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</si>
  <si>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</si>
  <si>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</si>
  <si>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</si>
  <si>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</si>
  <si>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</si>
  <si>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</si>
  <si>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</si>
  <si>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</si>
  <si>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</si>
  <si>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</si>
  <si>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</si>
  <si>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</si>
  <si>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</si>
  <si>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</si>
  <si>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</si>
  <si>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</si>
  <si>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</si>
  <si>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</si>
  <si>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</si>
  <si>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</si>
  <si>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</si>
  <si>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</si>
  <si>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</si>
  <si>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</si>
  <si>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</si>
  <si>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</si>
  <si>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</si>
  <si>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</si>
  <si>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</si>
  <si>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</si>
  <si>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</si>
  <si>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</si>
  <si>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</si>
  <si>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</si>
  <si>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</si>
  <si>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</si>
  <si>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</si>
  <si>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</si>
  <si>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</si>
  <si>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</si>
  <si>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</si>
  <si>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</si>
  <si>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</si>
  <si>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</si>
  <si>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</si>
  <si>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</si>
  <si>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</si>
  <si>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</si>
  <si>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</si>
  <si>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</si>
  <si>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</si>
  <si>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</si>
  <si>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</si>
  <si>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</si>
  <si>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</si>
  <si>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</si>
  <si>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</si>
  <si>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</si>
  <si>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</si>
  <si>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</si>
  <si>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</si>
  <si>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</si>
  <si>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</si>
  <si>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</si>
  <si>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</si>
  <si>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</si>
  <si>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</si>
  <si>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</si>
  <si>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</si>
  <si>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</si>
  <si>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</si>
  <si>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</si>
  <si>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</si>
  <si>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</si>
  <si>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</si>
  <si>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</si>
  <si>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</si>
  <si>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</si>
  <si>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</si>
  <si>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</si>
  <si>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</si>
  <si>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</si>
  <si>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</si>
  <si>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</si>
  <si>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</si>
  <si>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</si>
  <si>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</si>
  <si>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</si>
  <si>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</si>
  <si>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</si>
  <si>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</si>
  <si>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</si>
  <si>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</si>
  <si>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</si>
  <si>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</si>
  <si>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</si>
  <si>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</si>
  <si>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</si>
  <si>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</si>
  <si>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</si>
  <si>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</si>
  <si>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</si>
  <si>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</si>
  <si>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</si>
  <si>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</si>
  <si>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</si>
  <si>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</si>
  <si>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</si>
  <si>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</si>
  <si>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</si>
  <si>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</si>
  <si>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</si>
  <si>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</si>
  <si>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</si>
  <si>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</si>
  <si>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</si>
  <si>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</si>
  <si>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</si>
  <si>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</si>
  <si>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</si>
  <si>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</si>
  <si>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</si>
  <si>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</si>
  <si>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</si>
  <si>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</si>
  <si>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</si>
  <si>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</si>
  <si>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</si>
  <si>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</si>
  <si>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</si>
  <si>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</si>
  <si>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</si>
  <si>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</si>
  <si>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</si>
  <si>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</si>
  <si>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</si>
  <si>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</si>
  <si>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</si>
  <si>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</si>
  <si>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</si>
  <si>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</si>
  <si>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</si>
  <si>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</si>
  <si>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</si>
  <si>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</si>
  <si>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</si>
  <si>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</si>
  <si>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</si>
  <si>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</si>
  <si>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</si>
  <si>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</si>
  <si>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</si>
  <si>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</si>
  <si>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</si>
  <si>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</si>
  <si>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</si>
  <si>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</si>
  <si>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</si>
  <si>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</si>
  <si>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</si>
  <si>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</si>
  <si>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</si>
  <si>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</si>
  <si>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</si>
  <si>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</si>
  <si>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</si>
  <si>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</si>
  <si>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</si>
  <si>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</si>
  <si>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</si>
  <si>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</si>
  <si>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</si>
  <si>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</si>
  <si>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</si>
  <si>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</si>
  <si>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</si>
  <si>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</si>
  <si>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</si>
  <si>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</si>
  <si>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</si>
  <si>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</si>
  <si>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</si>
  <si>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</si>
  <si>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</si>
  <si>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</si>
  <si>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</si>
  <si>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</si>
  <si>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</si>
  <si>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</si>
  <si>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</si>
  <si>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</si>
  <si>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</si>
  <si>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</si>
  <si>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</si>
  <si>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</si>
  <si>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</si>
  <si>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</si>
  <si>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</si>
  <si>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</si>
  <si>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</si>
  <si>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</si>
  <si>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</si>
  <si>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</si>
  <si>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</si>
  <si>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</si>
  <si>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</si>
  <si>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</si>
  <si>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</si>
  <si>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</si>
  <si>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</si>
  <si>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</si>
  <si>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</si>
  <si>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</si>
  <si>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</si>
  <si>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</si>
  <si>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</si>
  <si>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</si>
  <si>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</si>
  <si>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</si>
  <si>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</si>
  <si>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</si>
  <si>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</si>
  <si>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</si>
  <si>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</si>
  <si>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</si>
  <si>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</si>
  <si>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</si>
  <si>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</si>
  <si>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</si>
  <si>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</si>
  <si>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</si>
  <si>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</si>
  <si>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</si>
  <si>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</si>
  <si>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</si>
  <si>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</si>
  <si>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</si>
  <si>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</si>
  <si>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</si>
  <si>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</si>
  <si>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</si>
  <si>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</si>
  <si>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</si>
  <si>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</si>
  <si>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</si>
  <si>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</si>
  <si>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</si>
  <si>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</si>
  <si>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</si>
  <si>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</si>
  <si>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</si>
  <si>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</si>
  <si>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</si>
  <si>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</si>
  <si>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</si>
  <si>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</si>
  <si>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</si>
  <si>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</si>
  <si>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</si>
  <si>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</si>
  <si>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</si>
  <si>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</si>
  <si>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</si>
  <si>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</si>
  <si>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</si>
  <si>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</si>
  <si>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</si>
  <si>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</si>
  <si>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</si>
  <si>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</si>
  <si>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</si>
  <si>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</si>
  <si>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</si>
  <si>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</si>
  <si>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</si>
  <si>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</si>
  <si>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</si>
  <si>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</si>
  <si>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</si>
  <si>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</si>
  <si>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</si>
  <si>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</si>
  <si>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</si>
  <si>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</si>
  <si>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</si>
  <si>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</si>
  <si>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</si>
  <si>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</si>
  <si>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</si>
  <si>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</si>
  <si>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</si>
  <si>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</si>
  <si>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</si>
  <si>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</si>
  <si>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</si>
  <si>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</si>
  <si>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</si>
  <si>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</si>
  <si>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</si>
  <si>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</si>
  <si>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</si>
  <si>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</si>
  <si>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</si>
  <si>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</si>
  <si>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</si>
  <si>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</si>
  <si>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</si>
  <si>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</si>
  <si>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</si>
  <si>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</si>
  <si>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</si>
  <si>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</si>
  <si>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</si>
  <si>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</si>
  <si>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</si>
  <si>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</si>
  <si>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</si>
  <si>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</si>
  <si>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</si>
  <si>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</si>
  <si>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</si>
  <si>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</si>
  <si>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</si>
  <si>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</si>
  <si>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</si>
  <si>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</si>
  <si>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</si>
  <si>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</si>
  <si>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</si>
  <si>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</si>
  <si>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</si>
  <si>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</si>
  <si>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</si>
  <si>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</si>
  <si>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</si>
  <si>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</si>
  <si>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</si>
  <si>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</si>
  <si>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</si>
  <si>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</si>
  <si>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</si>
  <si>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</si>
  <si>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</si>
  <si>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</si>
  <si>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</si>
  <si>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</si>
  <si>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</si>
  <si>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</si>
  <si>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</si>
  <si>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</si>
  <si>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</si>
  <si>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</si>
  <si>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</si>
  <si>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</si>
  <si>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</si>
  <si>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</si>
  <si>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</si>
  <si>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</si>
  <si>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</si>
  <si>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</si>
  <si>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</si>
  <si>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</si>
  <si>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</si>
  <si>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</si>
  <si>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</si>
  <si>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</si>
  <si>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</si>
  <si>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</si>
  <si>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</si>
  <si>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</si>
  <si>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</si>
  <si>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</si>
  <si>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</si>
  <si>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</si>
  <si>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</si>
  <si>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</si>
  <si>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</si>
  <si>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</si>
  <si>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</si>
  <si>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</si>
  <si>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</si>
  <si>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</si>
  <si>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</si>
  <si>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</si>
  <si>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</si>
  <si>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</si>
  <si>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</si>
  <si>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</si>
  <si>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</si>
  <si>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</si>
  <si>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</si>
  <si>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</si>
  <si>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</si>
  <si>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</si>
  <si>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</si>
  <si>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</si>
  <si>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</si>
  <si>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</si>
  <si>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</si>
  <si>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</si>
  <si>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</si>
  <si>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</si>
  <si>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</si>
  <si>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</si>
  <si>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</si>
  <si>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</si>
  <si>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</si>
  <si>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</si>
  <si>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</si>
  <si>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</si>
  <si>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</si>
  <si>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</si>
  <si>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</si>
  <si>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</si>
  <si>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</si>
  <si>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</si>
  <si>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</si>
  <si>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</si>
  <si>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</si>
  <si>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</si>
  <si>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</si>
  <si>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</si>
  <si>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</si>
  <si>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</si>
  <si>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</si>
  <si>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</si>
  <si>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</si>
  <si>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</si>
  <si>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</si>
  <si>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</si>
  <si>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</si>
  <si>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</si>
  <si>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</si>
  <si>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</si>
  <si>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</si>
  <si>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</si>
  <si>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</si>
  <si>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</si>
  <si>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</si>
  <si>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</si>
  <si>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</si>
  <si>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</si>
  <si>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</si>
  <si>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</si>
  <si>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</si>
  <si>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</si>
  <si>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</si>
  <si>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</si>
  <si>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</si>
  <si>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</si>
  <si>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</si>
  <si>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</si>
  <si>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</si>
  <si>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</si>
  <si>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</si>
  <si>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</si>
  <si>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</si>
  <si>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</si>
  <si>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</si>
  <si>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</si>
  <si>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</si>
  <si>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</si>
  <si>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</si>
  <si>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</si>
  <si>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</si>
  <si>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</si>
  <si>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</si>
  <si>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</si>
  <si>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</si>
  <si>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</si>
  <si>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</si>
  <si>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</si>
  <si>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</si>
  <si>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</si>
  <si>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</si>
  <si>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</si>
  <si>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</si>
  <si>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</si>
  <si>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</si>
  <si>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</si>
  <si>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</si>
  <si>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</si>
  <si>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</si>
  <si>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</si>
  <si>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</si>
  <si>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</si>
  <si>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</si>
  <si>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</si>
  <si>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</si>
  <si>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</si>
  <si>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</si>
  <si>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</si>
  <si>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</si>
  <si>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</si>
  <si>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</si>
  <si>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</si>
  <si>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</si>
  <si>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</si>
  <si>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</si>
  <si>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</si>
  <si>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</si>
  <si>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</si>
  <si>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</si>
  <si>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</si>
  <si>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</si>
  <si>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</si>
  <si>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</si>
  <si>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</si>
  <si>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</si>
  <si>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</si>
  <si>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</si>
  <si>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</si>
  <si>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</si>
  <si>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</si>
  <si>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</si>
  <si>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</si>
  <si>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</si>
  <si>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</si>
  <si>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</si>
  <si>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</si>
  <si>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</si>
  <si>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</si>
  <si>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</si>
  <si>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</si>
  <si>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</si>
  <si>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</si>
  <si>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</si>
  <si>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</si>
  <si>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</si>
  <si>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</si>
  <si>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</si>
  <si>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</si>
  <si>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</si>
  <si>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</si>
  <si>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</si>
  <si>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</si>
  <si>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</si>
  <si>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</si>
  <si>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</si>
  <si>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</si>
  <si>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</si>
  <si>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</si>
  <si>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</si>
  <si>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</si>
  <si>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</si>
  <si>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</si>
  <si>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</si>
  <si>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</si>
  <si>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</si>
  <si>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</si>
  <si>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</si>
  <si>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</si>
  <si>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</si>
  <si>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</si>
  <si>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</si>
  <si>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</si>
  <si>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</si>
  <si>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</si>
  <si>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</si>
  <si>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</si>
  <si>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</si>
  <si>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</si>
  <si>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</si>
  <si>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</si>
  <si>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</si>
  <si>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</si>
  <si>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</si>
  <si>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</si>
  <si>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</si>
  <si>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</si>
  <si>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</si>
  <si>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</si>
  <si>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</si>
  <si>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</si>
  <si>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</si>
  <si>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</si>
  <si>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</si>
  <si>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</si>
  <si>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</si>
  <si>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</si>
  <si>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</si>
  <si>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</si>
  <si>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</si>
  <si>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</si>
  <si>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</si>
  <si>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</si>
  <si>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</si>
  <si>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</si>
  <si>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</si>
  <si>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</si>
  <si>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</si>
  <si>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</si>
  <si>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</si>
  <si>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</si>
  <si>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</si>
  <si>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</si>
  <si>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</si>
  <si>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</si>
  <si>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</si>
  <si>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</si>
  <si>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</si>
  <si>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</si>
  <si>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</si>
  <si>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</si>
  <si>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</si>
  <si>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</si>
  <si>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</si>
  <si>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</si>
  <si>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</si>
  <si>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</si>
  <si>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</si>
  <si>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</si>
  <si>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</si>
  <si>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</si>
  <si>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</si>
  <si>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</si>
  <si>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</si>
  <si>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</si>
  <si>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</si>
  <si>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</si>
  <si>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</si>
  <si>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</si>
  <si>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</si>
  <si>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</si>
  <si>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</si>
  <si>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</si>
  <si>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</si>
  <si>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</si>
  <si>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</si>
  <si>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</si>
  <si>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</si>
  <si>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</si>
  <si>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</si>
  <si>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</si>
  <si>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</si>
  <si>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</si>
  <si>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</si>
  <si>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</si>
  <si>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</si>
  <si>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</si>
  <si>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</si>
  <si>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</si>
  <si>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</si>
  <si>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</si>
  <si>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</si>
  <si>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</si>
  <si>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</si>
  <si>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</si>
  <si>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</si>
  <si>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</si>
  <si>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</si>
  <si>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</si>
  <si>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</si>
  <si>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</si>
  <si>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</si>
  <si>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</si>
  <si>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</si>
  <si>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</si>
  <si>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</si>
  <si>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</si>
  <si>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</si>
  <si>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</si>
  <si>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</si>
  <si>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</si>
  <si>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</si>
  <si>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</si>
  <si>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</si>
  <si>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</si>
  <si>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</si>
  <si>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</si>
  <si>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</si>
  <si>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</si>
  <si>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</si>
  <si>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</si>
  <si>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</si>
  <si>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</si>
  <si>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</si>
  <si>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</si>
  <si>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</si>
  <si>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</si>
  <si>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</si>
  <si>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</si>
  <si>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</si>
  <si>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</si>
  <si>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</si>
  <si>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</si>
  <si>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</si>
  <si>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</si>
  <si>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</si>
  <si>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</si>
  <si>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</si>
  <si>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</si>
  <si>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</si>
  <si>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</si>
  <si>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</si>
  <si>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</si>
  <si>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</si>
  <si>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</si>
  <si>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</si>
  <si>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</si>
  <si>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</si>
  <si>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</si>
  <si>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</si>
  <si>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</si>
  <si>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</si>
  <si>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</si>
  <si>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</si>
  <si>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</si>
  <si>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</si>
  <si>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</si>
  <si>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</si>
  <si>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</si>
  <si>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</si>
  <si>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</si>
  <si>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</si>
  <si>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</si>
  <si>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</si>
  <si>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</si>
  <si>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</si>
  <si>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</si>
  <si>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</si>
  <si>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</si>
  <si>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</si>
  <si>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</si>
  <si>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</si>
  <si>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</si>
  <si>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</si>
  <si>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</si>
  <si>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</si>
  <si>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</si>
  <si>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</si>
  <si>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</si>
  <si>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</si>
  <si>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</si>
  <si>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</si>
  <si>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</si>
  <si>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</si>
  <si>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</si>
  <si>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</si>
  <si>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</si>
  <si>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</si>
  <si>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</si>
  <si>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</si>
  <si>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</si>
  <si>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</si>
  <si>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</si>
  <si>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</si>
  <si>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</si>
  <si>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</si>
  <si>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</si>
  <si>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</si>
  <si>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</si>
  <si>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</si>
  <si>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</si>
  <si>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</si>
  <si>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</si>
  <si>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</si>
  <si>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</si>
  <si>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</si>
  <si>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</si>
  <si>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</si>
  <si>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</si>
  <si>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</si>
  <si>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</si>
  <si>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</si>
  <si>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</si>
  <si>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</si>
  <si>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</si>
  <si>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</si>
  <si>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</si>
  <si>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</si>
  <si>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</si>
  <si>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</si>
  <si>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</si>
  <si>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</si>
  <si>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</si>
  <si>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</si>
  <si>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</si>
  <si>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</si>
  <si>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</si>
  <si>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</si>
  <si>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</si>
  <si>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</si>
  <si>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</si>
  <si>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</si>
  <si>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</si>
  <si>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</si>
  <si>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</si>
  <si>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</si>
  <si>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</si>
  <si>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</si>
  <si>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</si>
  <si>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</si>
  <si>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</si>
  <si>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</si>
  <si>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</si>
  <si>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</si>
  <si>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</si>
  <si>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</si>
  <si>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</si>
  <si>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</si>
  <si>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</si>
  <si>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</si>
  <si>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</si>
  <si>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</si>
  <si>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</si>
  <si>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</si>
  <si>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</si>
  <si>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</si>
  <si>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</si>
  <si>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</si>
  <si>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</si>
  <si>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</si>
  <si>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</si>
  <si>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</si>
  <si>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</si>
  <si>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</si>
  <si>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</si>
  <si>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</si>
  <si>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</si>
  <si>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</si>
  <si>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</si>
  <si>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</si>
  <si>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</si>
  <si>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</si>
  <si>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</si>
  <si>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</si>
  <si>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</si>
  <si>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</si>
  <si>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</si>
  <si>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</si>
  <si>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</si>
  <si>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</si>
  <si>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</si>
  <si>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</si>
  <si>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</si>
  <si>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</si>
  <si>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</si>
  <si>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</si>
  <si>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</si>
  <si>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</si>
  <si>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</si>
  <si>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</si>
  <si>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</si>
  <si>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</si>
  <si>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</si>
  <si>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</si>
  <si>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</si>
  <si>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</si>
  <si>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</si>
  <si>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</si>
  <si>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</si>
  <si>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</si>
  <si>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</si>
  <si>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</si>
  <si>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</si>
  <si>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</si>
  <si>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</si>
  <si>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</si>
  <si>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</si>
  <si>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</si>
  <si>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</si>
  <si>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</si>
  <si>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</si>
  <si>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</si>
  <si>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</si>
  <si>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</si>
  <si>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</si>
  <si>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</si>
  <si>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</si>
  <si>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</si>
  <si>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</si>
  <si>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</si>
  <si>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</si>
  <si>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</si>
  <si>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</si>
  <si>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</si>
  <si>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</si>
  <si>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</si>
  <si>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</si>
  <si>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</si>
  <si>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</si>
  <si>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</si>
  <si>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</si>
  <si>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</si>
  <si>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</si>
  <si>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</si>
  <si>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</si>
  <si>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</si>
  <si>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</si>
  <si>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</si>
  <si>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</si>
  <si>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</si>
  <si>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</si>
  <si>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</si>
  <si>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</si>
  <si>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</si>
  <si>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</si>
  <si>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</si>
  <si>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</si>
  <si>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</si>
  <si>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</si>
  <si>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</si>
  <si>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</si>
  <si>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</si>
  <si>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</si>
  <si>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</si>
  <si>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</si>
  <si>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</si>
  <si>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</si>
  <si>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</si>
  <si>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</si>
  <si>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</si>
  <si>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</si>
  <si>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</si>
  <si>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</si>
  <si>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</si>
  <si>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</si>
  <si>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</si>
  <si>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</si>
  <si>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</si>
  <si>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</si>
  <si>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</si>
  <si>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</si>
  <si>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</si>
  <si>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</si>
  <si>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</si>
  <si>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</si>
  <si>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</si>
  <si>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</si>
  <si>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</si>
  <si>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</si>
  <si>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</si>
  <si>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</si>
  <si>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</si>
  <si>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</si>
  <si>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</si>
  <si>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</si>
  <si>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</si>
  <si>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</si>
  <si>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</si>
  <si>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</si>
  <si>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</si>
  <si>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</si>
  <si>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</si>
  <si>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</si>
  <si>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</si>
  <si>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</si>
  <si>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</si>
  <si>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</si>
  <si>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</si>
  <si>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</si>
  <si>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</si>
  <si>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</si>
  <si>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</si>
  <si>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</si>
  <si>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</si>
  <si>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</si>
  <si>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</si>
  <si>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</si>
  <si>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</si>
  <si>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</si>
  <si>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</si>
  <si>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</si>
  <si>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</si>
  <si>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</si>
  <si>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</si>
  <si>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</si>
  <si>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</si>
  <si>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</si>
  <si>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</si>
  <si>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</si>
  <si>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</si>
  <si>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</si>
  <si>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</si>
  <si>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</si>
  <si>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</si>
  <si>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</si>
  <si>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</si>
  <si>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</si>
  <si>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</si>
  <si>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</si>
  <si>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</si>
  <si>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</si>
  <si>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</si>
  <si>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</si>
  <si>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</si>
  <si>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</si>
  <si>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</si>
  <si>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</si>
  <si>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</si>
  <si>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</si>
  <si>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</si>
  <si>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</si>
  <si>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</si>
  <si>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</si>
  <si>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</si>
  <si>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</si>
  <si>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</si>
  <si>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</si>
  <si>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</si>
  <si>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</si>
  <si>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</si>
  <si>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</si>
  <si>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</si>
  <si>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</si>
  <si>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</si>
  <si>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</si>
  <si>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</si>
  <si>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</si>
  <si>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</si>
  <si>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</si>
  <si>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</si>
  <si>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</si>
  <si>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</si>
  <si>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</si>
  <si>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</si>
  <si>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</si>
  <si>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</si>
  <si>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</si>
  <si>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</si>
  <si>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</si>
  <si>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</si>
  <si>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</si>
  <si>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</si>
  <si>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</si>
  <si>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</si>
  <si>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</si>
  <si>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</si>
  <si>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</si>
  <si>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</si>
  <si>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</si>
  <si>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</si>
  <si>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</si>
  <si>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</si>
  <si>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</si>
  <si>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</si>
  <si>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</si>
  <si>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</si>
  <si>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</si>
  <si>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</si>
  <si>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</si>
  <si>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</si>
  <si>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</si>
  <si>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</si>
  <si>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</si>
  <si>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</si>
  <si>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</si>
  <si>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</si>
  <si>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</si>
  <si>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</si>
  <si>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</si>
  <si>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</si>
  <si>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</si>
  <si>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</si>
  <si>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</si>
  <si>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</si>
  <si>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</si>
  <si>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</si>
  <si>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</si>
  <si>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</si>
  <si>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</si>
  <si>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</si>
  <si>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</si>
  <si>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</si>
  <si>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</si>
  <si>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</si>
  <si>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</si>
  <si>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</si>
  <si>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</si>
  <si>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</si>
  <si>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</si>
  <si>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</si>
  <si>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</si>
  <si>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</si>
  <si>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</si>
  <si>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</si>
  <si>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</si>
  <si>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</si>
  <si>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</si>
  <si>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</si>
  <si>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</si>
  <si>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</si>
  <si>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</si>
  <si>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</si>
  <si>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</si>
  <si>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</si>
  <si>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</si>
  <si>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</si>
  <si>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</si>
  <si>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</si>
  <si>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</si>
  <si>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</si>
  <si>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</si>
  <si>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</si>
  <si>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</si>
  <si>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</si>
  <si>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</si>
  <si>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</si>
  <si>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</si>
  <si>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</si>
  <si>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</si>
  <si>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</si>
  <si>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</si>
  <si>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</si>
  <si>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</si>
  <si>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</si>
  <si>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</si>
  <si>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</si>
  <si>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</si>
  <si>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</si>
  <si>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</si>
  <si>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</si>
  <si>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</si>
  <si>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</si>
  <si>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</si>
  <si>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</si>
  <si>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</si>
  <si>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</si>
  <si>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</si>
  <si>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</si>
  <si>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</si>
  <si>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</si>
  <si>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</si>
  <si>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</si>
  <si>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</si>
  <si>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</si>
  <si>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</si>
  <si>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</si>
  <si>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</si>
  <si>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</si>
  <si>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</si>
  <si>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</si>
  <si>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</si>
  <si>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</si>
  <si>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</si>
  <si>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</si>
  <si>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</si>
  <si>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</si>
  <si>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</si>
  <si>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</si>
  <si>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</si>
  <si>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</si>
  <si>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</si>
  <si>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</si>
  <si>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</si>
  <si>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</si>
  <si>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</si>
  <si>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</si>
  <si>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</si>
  <si>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</si>
  <si>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</si>
  <si>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</si>
  <si>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</si>
  <si>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</si>
  <si>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</si>
  <si>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</si>
  <si>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</si>
  <si>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</si>
  <si>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</si>
  <si>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</si>
  <si>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</si>
  <si>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</si>
  <si>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</si>
  <si>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</si>
  <si>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</si>
  <si>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</si>
  <si>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</si>
  <si>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</si>
  <si>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</si>
  <si>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</si>
  <si>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</si>
  <si>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</si>
  <si>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</si>
  <si>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</si>
  <si>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</si>
  <si>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</si>
  <si>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</si>
  <si>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</si>
  <si>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</si>
  <si>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</si>
  <si>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</si>
  <si>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</si>
  <si>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</si>
  <si>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</si>
  <si>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</si>
  <si>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</si>
  <si>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</si>
  <si>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</si>
  <si>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</si>
  <si>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</si>
  <si>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</si>
  <si>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</si>
  <si>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</si>
  <si>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</si>
  <si>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</si>
  <si>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</si>
  <si>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</si>
  <si>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</si>
  <si>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</si>
  <si>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</si>
  <si>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</si>
  <si>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</si>
  <si>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</si>
  <si>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</si>
  <si>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</si>
  <si>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</si>
  <si>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</si>
  <si>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</si>
  <si>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</si>
  <si>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</si>
  <si>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</si>
  <si>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</si>
  <si>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</si>
  <si>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</si>
  <si>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</si>
  <si>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</si>
  <si>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</si>
  <si>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</si>
  <si>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</si>
  <si>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</si>
  <si>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</si>
  <si>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</si>
  <si>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</si>
  <si>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</si>
  <si>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</si>
  <si>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</si>
  <si>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</si>
  <si>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</si>
  <si>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</si>
  <si>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</si>
  <si>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</si>
  <si>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</si>
  <si>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</si>
  <si>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</si>
  <si>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</si>
  <si>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</si>
  <si>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</si>
  <si>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</si>
  <si>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</si>
  <si>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</si>
  <si>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</si>
  <si>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</si>
  <si>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</si>
  <si>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</si>
  <si>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</si>
  <si>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</si>
  <si>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</si>
  <si>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</si>
  <si>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</si>
  <si>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</si>
  <si>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</si>
  <si>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</si>
  <si>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</si>
  <si>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</si>
  <si>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</si>
  <si>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</si>
  <si>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</si>
  <si>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</si>
  <si>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</si>
  <si>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</si>
  <si>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</si>
  <si>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</si>
  <si>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</si>
  <si>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</si>
  <si>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</si>
  <si>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</si>
  <si>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</si>
  <si>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</si>
  <si>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</si>
  <si>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</si>
  <si>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</si>
  <si>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</si>
  <si>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</si>
  <si>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</si>
  <si>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</si>
  <si>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</si>
  <si>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</si>
  <si>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</si>
  <si>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</si>
  <si>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</si>
  <si>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</si>
  <si>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</si>
  <si>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</si>
  <si>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</si>
  <si>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</si>
  <si>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</si>
  <si>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</si>
  <si>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</si>
  <si>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</si>
  <si>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</si>
  <si>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</si>
  <si>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</si>
  <si>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</si>
  <si>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</si>
  <si>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</si>
  <si>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</si>
  <si>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</si>
  <si>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</si>
  <si>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</si>
  <si>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</si>
  <si>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</si>
  <si>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</si>
  <si>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</si>
  <si>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</si>
  <si>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</si>
  <si>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</si>
  <si>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</si>
  <si>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</si>
  <si>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</si>
  <si>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</si>
  <si>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</si>
  <si>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</si>
  <si>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</si>
  <si>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</si>
  <si>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</si>
  <si>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</si>
  <si>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</si>
  <si>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</si>
  <si>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</si>
  <si>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</si>
  <si>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</si>
  <si>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</si>
  <si>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</si>
  <si>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</si>
  <si>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</si>
  <si>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</si>
  <si>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</si>
  <si>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</si>
  <si>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</si>
  <si>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</si>
  <si>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</si>
  <si>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</si>
  <si>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</si>
  <si>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</si>
  <si>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</si>
  <si>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</si>
  <si>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</si>
  <si>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</si>
  <si>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</si>
  <si>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</si>
  <si>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</si>
  <si>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</si>
  <si>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</si>
  <si>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</si>
  <si>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</si>
  <si>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</si>
  <si>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</si>
  <si>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</si>
  <si>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</si>
  <si>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</si>
  <si>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</si>
  <si>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</si>
  <si>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</si>
  <si>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</si>
  <si>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</si>
  <si>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</si>
  <si>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</si>
  <si>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</si>
  <si>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</si>
  <si>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</si>
  <si>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</si>
  <si>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</si>
  <si>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</si>
  <si>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</si>
  <si>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</si>
  <si>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</si>
  <si>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</si>
  <si>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</si>
  <si>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</si>
  <si>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</si>
  <si>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</si>
  <si>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</si>
  <si>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</si>
  <si>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</si>
  <si>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</si>
  <si>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</si>
  <si>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</si>
  <si>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</si>
  <si>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</si>
  <si>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</si>
  <si>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</si>
  <si>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</si>
  <si>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</si>
  <si>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</si>
  <si>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</si>
  <si>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</si>
  <si>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</si>
  <si>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</si>
  <si>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</si>
  <si>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</si>
  <si>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</si>
  <si>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</si>
  <si>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</si>
  <si>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</si>
  <si>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</si>
  <si>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</si>
  <si>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</si>
  <si>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</si>
  <si>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</si>
  <si>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</si>
  <si>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</si>
  <si>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</si>
  <si>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</si>
  <si>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</si>
  <si>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</si>
  <si>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</si>
  <si>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</si>
  <si>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</si>
  <si>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</si>
  <si>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</si>
  <si>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</si>
  <si>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</si>
  <si>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</si>
  <si>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</si>
  <si>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</si>
  <si>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</si>
  <si>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</si>
  <si>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</si>
  <si>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</si>
  <si>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</si>
  <si>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</si>
  <si>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</si>
  <si>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</si>
  <si>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</si>
  <si>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</si>
  <si>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</si>
  <si>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</si>
  <si>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</si>
  <si>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</si>
  <si>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</si>
  <si>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</si>
  <si>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</si>
  <si>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</si>
  <si>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</si>
  <si>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</si>
  <si>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</si>
  <si>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</si>
  <si>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</si>
  <si>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</si>
  <si>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</si>
  <si>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</si>
  <si>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</si>
  <si>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</si>
  <si>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</si>
  <si>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</si>
  <si>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</si>
  <si>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</si>
  <si>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</si>
  <si>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</si>
  <si>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</si>
  <si>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</si>
  <si>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</si>
  <si>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</si>
  <si>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</si>
  <si>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</si>
  <si>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</si>
  <si>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</si>
  <si>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</si>
  <si>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</si>
  <si>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</si>
  <si>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</si>
  <si>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</si>
  <si>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</si>
  <si>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</si>
  <si>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</si>
  <si>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</si>
  <si>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</si>
  <si>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</si>
  <si>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</si>
  <si>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</si>
  <si>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</si>
  <si>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</si>
  <si>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</si>
  <si>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</si>
  <si>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</si>
  <si>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</si>
  <si>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</si>
  <si>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</si>
  <si>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</si>
  <si>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</si>
  <si>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</si>
  <si>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</si>
  <si>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</si>
  <si>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</si>
  <si>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</si>
  <si>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</si>
  <si>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</si>
  <si>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</si>
  <si>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</si>
  <si>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</si>
  <si>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</si>
  <si>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</si>
  <si>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</si>
  <si>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</si>
  <si>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</si>
  <si>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</si>
  <si>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</si>
  <si>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</si>
  <si>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</si>
  <si>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</si>
  <si>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</si>
  <si>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</si>
  <si>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</si>
  <si>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</si>
  <si>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</si>
  <si>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</si>
  <si>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</si>
  <si>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</si>
  <si>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</si>
  <si>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</si>
  <si>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</si>
  <si>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</si>
  <si>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</si>
  <si>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</si>
  <si>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</si>
  <si>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</si>
  <si>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</si>
  <si>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</si>
  <si>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</si>
  <si>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</si>
  <si>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</si>
  <si>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</si>
  <si>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</si>
  <si>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</si>
  <si>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</si>
  <si>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</si>
  <si>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</si>
  <si>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</si>
  <si>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</si>
  <si>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</si>
  <si>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</si>
  <si>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</si>
  <si>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</si>
  <si>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</si>
  <si>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</si>
  <si>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</si>
  <si>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</si>
  <si>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</si>
  <si>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</si>
  <si>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</si>
  <si>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</si>
  <si>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</si>
  <si>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</si>
  <si>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</si>
  <si>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</si>
  <si>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</si>
  <si>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</si>
  <si>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</si>
  <si>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</si>
  <si>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</si>
  <si>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</si>
  <si>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</si>
  <si>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</si>
  <si>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</si>
  <si>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</si>
  <si>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</si>
  <si>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</si>
  <si>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</si>
  <si>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</si>
  <si>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</si>
  <si>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</si>
  <si>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</si>
  <si>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</si>
  <si>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</si>
  <si>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</si>
  <si>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</si>
  <si>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</si>
  <si>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</si>
  <si>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</si>
  <si>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</si>
  <si>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</si>
  <si>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</si>
  <si>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</si>
  <si>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</si>
  <si>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</si>
  <si>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</si>
  <si>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</si>
  <si>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</si>
  <si>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</si>
  <si>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</si>
  <si>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</si>
  <si>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</si>
  <si>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</si>
  <si>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</si>
  <si>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</si>
  <si>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</si>
  <si>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</si>
  <si>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</si>
  <si>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</si>
  <si>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</si>
  <si>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</si>
  <si>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</si>
  <si>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</si>
  <si>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</si>
  <si>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</si>
  <si>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</si>
  <si>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</si>
  <si>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</si>
  <si>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</si>
  <si>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</si>
  <si>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</si>
  <si>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</si>
  <si>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</si>
  <si>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</si>
  <si>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</si>
  <si>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</si>
  <si>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</si>
  <si>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</si>
  <si>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</si>
  <si>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</si>
  <si>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</si>
  <si>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</si>
  <si>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</si>
  <si>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</si>
  <si>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</si>
  <si>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</si>
  <si>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</si>
  <si>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</si>
  <si>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</si>
  <si>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</si>
  <si>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</si>
  <si>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</si>
  <si>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</si>
  <si>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</si>
  <si>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</si>
  <si>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</si>
  <si>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</si>
  <si>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</si>
  <si>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</si>
  <si>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</si>
  <si>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</si>
  <si>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</si>
  <si>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</si>
  <si>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</si>
  <si>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</si>
  <si>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</si>
  <si>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</si>
  <si>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</si>
  <si>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</si>
  <si>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</si>
  <si>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</si>
  <si>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</si>
  <si>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</si>
  <si>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</si>
  <si>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</si>
  <si>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</si>
  <si>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</si>
  <si>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</si>
  <si>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</si>
  <si>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</si>
  <si>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</si>
  <si>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</si>
  <si>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</si>
  <si>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</si>
  <si>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</si>
  <si>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</si>
  <si>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</si>
  <si>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</si>
  <si>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</si>
  <si>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</si>
  <si>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</si>
  <si>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</si>
  <si>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</si>
  <si>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</si>
  <si>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</si>
  <si>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</si>
  <si>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</si>
  <si>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</si>
  <si>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</si>
  <si>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</si>
  <si>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</si>
  <si>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</si>
  <si>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</si>
  <si>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</si>
  <si>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</si>
  <si>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</si>
  <si>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</si>
  <si>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</si>
  <si>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</si>
  <si>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</si>
  <si>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</si>
  <si>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</si>
  <si>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</si>
  <si>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</si>
  <si>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</si>
  <si>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</si>
  <si>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</si>
  <si>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</si>
  <si>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</si>
  <si>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</si>
  <si>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</si>
  <si>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</si>
  <si>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</si>
  <si>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</si>
  <si>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</si>
  <si>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</si>
  <si>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</si>
  <si>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</si>
  <si>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</si>
  <si>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</si>
  <si>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</si>
  <si>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</si>
  <si>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</si>
  <si>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</si>
  <si>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</si>
  <si>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</si>
  <si>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</si>
  <si>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</si>
  <si>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</si>
  <si>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</si>
  <si>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</si>
  <si>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</si>
  <si>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</si>
  <si>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</si>
  <si>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</si>
  <si>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</si>
  <si>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</si>
  <si>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</si>
  <si>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</si>
  <si>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</si>
  <si>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</si>
  <si>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</si>
  <si>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</si>
  <si>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</si>
  <si>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</si>
  <si>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</si>
  <si>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</si>
  <si>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</si>
  <si>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</si>
  <si>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</si>
  <si>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</si>
  <si>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</si>
  <si>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</si>
  <si>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</si>
  <si>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</si>
  <si>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</si>
  <si>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</si>
  <si>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</si>
  <si>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</si>
  <si>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</si>
  <si>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</si>
  <si>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</si>
  <si>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</si>
  <si>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</si>
  <si>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</si>
  <si>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</si>
  <si>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</si>
  <si>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</si>
  <si>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</si>
  <si>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</si>
  <si>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</si>
  <si>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</si>
  <si>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</si>
  <si>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</si>
  <si>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</si>
  <si>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</si>
  <si>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</si>
  <si>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</si>
  <si>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</si>
  <si>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</si>
  <si>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</si>
  <si>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</si>
  <si>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</si>
  <si>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</si>
  <si>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</si>
  <si>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</si>
  <si>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</si>
  <si>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</si>
  <si>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</si>
  <si>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</si>
  <si>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</si>
  <si>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</si>
  <si>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</si>
  <si>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</si>
  <si>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</si>
  <si>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</si>
  <si>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</si>
  <si>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</si>
  <si>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</si>
  <si>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</si>
  <si>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</si>
  <si>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</si>
  <si>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</si>
  <si>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</si>
  <si>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</si>
  <si>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</si>
  <si>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</si>
  <si>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</si>
  <si>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</si>
  <si>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</si>
  <si>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</si>
  <si>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</si>
  <si>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</si>
  <si>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</si>
  <si>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</si>
  <si>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</si>
  <si>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</si>
  <si>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</si>
  <si>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</si>
  <si>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</si>
  <si>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</si>
  <si>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</si>
  <si>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</si>
  <si>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</si>
  <si>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</si>
  <si>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</si>
  <si>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</si>
  <si>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</si>
  <si>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</si>
  <si>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</si>
  <si>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</si>
  <si>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</si>
  <si>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</si>
  <si>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</si>
  <si>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</si>
  <si>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</si>
  <si>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</si>
  <si>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</si>
  <si>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</si>
  <si>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</si>
  <si>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</si>
  <si>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</si>
  <si>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</si>
  <si>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</si>
  <si>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</si>
  <si>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</si>
  <si>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</si>
  <si>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</si>
  <si>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</si>
  <si>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</si>
  <si>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</si>
  <si>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</si>
  <si>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</si>
  <si>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</si>
  <si>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</si>
  <si>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</si>
  <si>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</si>
  <si>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</si>
  <si>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</si>
  <si>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</si>
  <si>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</si>
  <si>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</si>
  <si>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</si>
  <si>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</si>
  <si>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</si>
  <si>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</si>
  <si>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</si>
  <si>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</si>
  <si>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</si>
  <si>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</si>
  <si>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</si>
  <si>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</si>
  <si>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</si>
  <si>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</si>
  <si>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</si>
  <si>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</si>
  <si>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</si>
  <si>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</si>
  <si>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</si>
  <si>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</si>
  <si>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</si>
  <si>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</si>
  <si>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</si>
  <si>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</si>
  <si>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</si>
  <si>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</si>
  <si>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</si>
  <si>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</si>
  <si>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</si>
  <si>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</si>
  <si>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</si>
  <si>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</si>
  <si>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</si>
  <si>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</si>
  <si>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</si>
  <si>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</si>
  <si>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</si>
  <si>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</si>
  <si>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</si>
  <si>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</si>
  <si>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</si>
  <si>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</si>
  <si>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</si>
  <si>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</si>
  <si>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</si>
  <si>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</si>
  <si>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</si>
  <si>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</si>
  <si>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</si>
  <si>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</si>
  <si>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</si>
  <si>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</si>
  <si>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</si>
  <si>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</si>
  <si>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</si>
  <si>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</si>
  <si>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</si>
  <si>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</si>
  <si>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</si>
  <si>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</si>
  <si>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</si>
  <si>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</si>
  <si>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</si>
  <si>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</si>
  <si>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</si>
  <si>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</si>
  <si>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</si>
  <si>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</si>
  <si>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</si>
  <si>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</si>
  <si>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</si>
  <si>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</si>
  <si>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</si>
  <si>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</si>
  <si>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</si>
  <si>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</si>
  <si>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</si>
  <si>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</si>
  <si>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</si>
  <si>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</si>
  <si>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</si>
  <si>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</si>
  <si>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</si>
  <si>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</si>
  <si>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</si>
  <si>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</si>
  <si>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</si>
  <si>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</si>
  <si>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</si>
  <si>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</si>
  <si>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</si>
  <si>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</si>
  <si>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</si>
  <si>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</si>
  <si>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</si>
  <si>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</si>
  <si>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</si>
  <si>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</si>
  <si>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</si>
  <si>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</si>
  <si>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</si>
  <si>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</si>
  <si>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</si>
  <si>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</si>
  <si>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</si>
  <si>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</si>
  <si>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</si>
  <si>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</si>
  <si>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</si>
  <si>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</si>
  <si>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</si>
  <si>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</si>
  <si>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</si>
  <si>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</si>
  <si>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</si>
  <si>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</si>
  <si>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</si>
  <si>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</si>
  <si>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</si>
  <si>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</si>
  <si>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</si>
  <si>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</si>
  <si>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</si>
  <si>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</si>
  <si>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</si>
  <si>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</si>
  <si>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</si>
  <si>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</si>
  <si>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</si>
  <si>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</si>
  <si>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</si>
  <si>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</si>
  <si>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</si>
  <si>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</si>
  <si>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</si>
  <si>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</si>
  <si>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</si>
  <si>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</si>
  <si>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</si>
  <si>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</si>
  <si>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</si>
  <si>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</si>
  <si>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</si>
  <si>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</si>
  <si>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</si>
  <si>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</si>
  <si>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</si>
  <si>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</si>
  <si>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</si>
  <si>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</si>
  <si>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</si>
  <si>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</si>
  <si>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</si>
  <si>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</si>
  <si>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</si>
  <si>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</si>
  <si>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</si>
  <si>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</si>
  <si>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</si>
  <si>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</si>
  <si>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</si>
  <si>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</si>
  <si>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</si>
  <si>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</si>
  <si>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</si>
  <si>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</si>
  <si>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</si>
  <si>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</si>
  <si>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</si>
  <si>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</si>
  <si>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</si>
  <si>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</si>
  <si>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</si>
  <si>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</si>
  <si>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</si>
  <si>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</si>
  <si>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</si>
  <si>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</si>
  <si>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</si>
  <si>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</si>
  <si>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</si>
  <si>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</si>
  <si>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</si>
  <si>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</si>
  <si>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</si>
  <si>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</si>
  <si>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</si>
  <si>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</si>
  <si>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</si>
  <si>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</si>
  <si>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</si>
  <si>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</si>
  <si>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</si>
  <si>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</si>
  <si>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</si>
  <si>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</si>
  <si>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</si>
  <si>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</si>
  <si>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</si>
  <si>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</si>
  <si>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</si>
  <si>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</si>
  <si>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</si>
  <si>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</si>
  <si>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</si>
  <si>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</si>
  <si>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</si>
  <si>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</si>
  <si>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</si>
  <si>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</si>
  <si>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</si>
  <si>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</si>
  <si>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</si>
  <si>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</si>
  <si>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</si>
  <si>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</si>
  <si>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</si>
  <si>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</si>
  <si>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</si>
  <si>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</si>
  <si>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</si>
  <si>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</si>
  <si>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</si>
  <si>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</si>
  <si>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</si>
  <si>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</si>
  <si>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</si>
  <si>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</si>
  <si>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</si>
  <si>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</si>
  <si>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</si>
  <si>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</si>
  <si>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</si>
  <si>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</si>
  <si>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</si>
  <si>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</si>
  <si>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</si>
  <si>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</si>
  <si>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</si>
  <si>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</si>
  <si>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</si>
  <si>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</si>
  <si>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</si>
  <si>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</si>
  <si>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</si>
  <si>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</si>
  <si>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</si>
  <si>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</si>
  <si>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</si>
  <si>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</si>
  <si>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</si>
  <si>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</si>
  <si>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</si>
  <si>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</si>
  <si>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</si>
  <si>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</si>
  <si>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</si>
  <si>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</si>
  <si>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</si>
  <si>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</si>
  <si>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</si>
  <si>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</si>
  <si>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</si>
  <si>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</si>
  <si>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</si>
  <si>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</si>
  <si>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</si>
  <si>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</si>
  <si>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</si>
  <si>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</si>
  <si>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</si>
  <si>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</si>
  <si>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</si>
  <si>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</si>
  <si>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</si>
  <si>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</si>
  <si>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</si>
  <si>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</si>
  <si>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</si>
  <si>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</si>
  <si>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</si>
  <si>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</si>
  <si>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</si>
  <si>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</si>
  <si>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</si>
  <si>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</si>
  <si>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</si>
  <si>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</si>
  <si>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</si>
  <si>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</si>
  <si>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</si>
  <si>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</si>
  <si>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</si>
  <si>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</si>
  <si>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</si>
  <si>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</si>
  <si>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</si>
  <si>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</si>
  <si>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</si>
  <si>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</si>
  <si>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</si>
  <si>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</si>
  <si>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</si>
  <si>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</si>
  <si>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</si>
  <si>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</si>
  <si>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</si>
  <si>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</si>
  <si>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</si>
  <si>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</si>
  <si>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</si>
  <si>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</si>
  <si>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</si>
  <si>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</si>
  <si>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</si>
  <si>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</si>
  <si>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</si>
  <si>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</si>
  <si>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</si>
  <si>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</si>
  <si>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</si>
  <si>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</si>
  <si>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</si>
  <si>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</si>
  <si>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</si>
  <si>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</si>
  <si>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</si>
  <si>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</si>
  <si>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</si>
  <si>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</si>
  <si>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</si>
  <si>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</si>
  <si>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</si>
  <si>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</si>
  <si>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</si>
  <si>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</si>
  <si>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</si>
  <si>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</si>
  <si>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</si>
  <si>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</si>
  <si>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</si>
  <si>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</si>
  <si>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</si>
  <si>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</si>
  <si>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</si>
  <si>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</si>
  <si>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</si>
  <si>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</si>
  <si>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</si>
  <si>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</si>
  <si>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</si>
  <si>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</si>
  <si>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</si>
  <si>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</si>
  <si>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</si>
  <si>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</si>
  <si>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</si>
  <si>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</si>
  <si>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</si>
  <si>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</si>
  <si>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</si>
  <si>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</si>
  <si>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</si>
  <si>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</si>
  <si>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</si>
  <si>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</si>
  <si>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</si>
  <si>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</si>
  <si>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</si>
  <si>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</si>
  <si>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</si>
  <si>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</si>
  <si>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</si>
  <si>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</si>
  <si>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</si>
  <si>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</si>
  <si>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</si>
  <si>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</si>
  <si>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</si>
  <si>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</si>
  <si>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</si>
  <si>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</si>
  <si>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</si>
  <si>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</si>
  <si>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</si>
  <si>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</si>
  <si>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</si>
  <si>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</si>
  <si>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</si>
  <si>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</si>
  <si>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</si>
  <si>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</si>
  <si>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</si>
  <si>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</si>
  <si>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</si>
  <si>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</si>
  <si>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</si>
  <si>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</si>
  <si>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</si>
  <si>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</si>
  <si>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</si>
  <si>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</si>
  <si>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</si>
  <si>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</si>
  <si>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</si>
  <si>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</si>
  <si>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</si>
  <si>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</si>
  <si>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</si>
  <si>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</si>
  <si>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</si>
  <si>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</si>
  <si>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</si>
  <si>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</si>
  <si>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</si>
  <si>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</si>
  <si>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</si>
  <si>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</si>
  <si>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</si>
  <si>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</si>
  <si>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</si>
  <si>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</si>
  <si>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</si>
  <si>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</si>
  <si>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</si>
  <si>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</si>
  <si>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</si>
  <si>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</si>
  <si>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</si>
  <si>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</si>
  <si>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</si>
  <si>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</si>
  <si>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</si>
  <si>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</si>
  <si>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</si>
  <si>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</si>
  <si>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</si>
  <si>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</si>
  <si>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</si>
  <si>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</si>
  <si>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</si>
  <si>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</si>
  <si>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</si>
  <si>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</si>
  <si>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</si>
  <si>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</si>
  <si>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</si>
  <si>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</si>
  <si>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</si>
  <si>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</si>
  <si>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</si>
  <si>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</si>
  <si>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</si>
  <si>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</si>
  <si>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</si>
  <si>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</si>
  <si>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</si>
  <si>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</si>
  <si>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</si>
  <si>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</si>
  <si>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</si>
  <si>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</si>
  <si>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</si>
  <si>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</si>
  <si>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</si>
  <si>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</si>
  <si>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</si>
  <si>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</si>
  <si>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</si>
  <si>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</si>
  <si>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</si>
  <si>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</si>
  <si>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</si>
  <si>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</si>
  <si>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</si>
  <si>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</si>
  <si>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</si>
  <si>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</si>
  <si>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</si>
  <si>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</si>
  <si>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</si>
  <si>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</si>
  <si>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</si>
  <si>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</si>
  <si>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</si>
  <si>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</si>
  <si>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</si>
  <si>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</si>
  <si>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</si>
  <si>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</si>
  <si>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</si>
  <si>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</si>
  <si>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</si>
  <si>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</si>
  <si>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</si>
  <si>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</si>
  <si>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</si>
  <si>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</si>
  <si>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</si>
  <si>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</si>
  <si>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</si>
  <si>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</si>
  <si>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</si>
  <si>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</si>
  <si>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</si>
  <si>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</si>
  <si>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</si>
  <si>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</si>
  <si>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</si>
  <si>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</si>
  <si>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</si>
  <si>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</si>
  <si>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</si>
  <si>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</si>
  <si>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</si>
  <si>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</si>
  <si>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</si>
  <si>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</si>
  <si>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</si>
  <si>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</si>
  <si>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</si>
  <si>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</si>
  <si>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</si>
  <si>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</si>
  <si>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</si>
  <si>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</si>
  <si>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</si>
  <si>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</si>
  <si>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</si>
  <si>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</si>
  <si>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</si>
  <si>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</si>
  <si>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</si>
  <si>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</si>
  <si>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</si>
  <si>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</si>
  <si>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</si>
  <si>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</si>
  <si>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</si>
  <si>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</si>
  <si>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</si>
  <si>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</si>
  <si>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</si>
  <si>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</si>
  <si>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</si>
  <si>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</si>
  <si>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</si>
  <si>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</si>
  <si>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</si>
  <si>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</si>
  <si>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</si>
  <si>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</si>
  <si>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</si>
  <si>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</si>
  <si>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</si>
  <si>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</si>
  <si>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</si>
  <si>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</si>
  <si>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</si>
  <si>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</si>
  <si>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</si>
  <si>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</si>
  <si>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</si>
  <si>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</si>
  <si>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</si>
  <si>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</si>
  <si>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</si>
  <si>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</si>
  <si>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</si>
  <si>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</si>
  <si>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</si>
  <si>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</si>
  <si>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</si>
  <si>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</si>
  <si>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</si>
  <si>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</si>
  <si>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</si>
  <si>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</si>
  <si>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</si>
  <si>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</si>
  <si>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</si>
  <si>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</si>
  <si>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</si>
  <si>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</si>
  <si>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</si>
  <si>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</si>
  <si>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</si>
  <si>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</si>
  <si>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</si>
  <si>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</si>
  <si>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</si>
  <si>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</si>
  <si>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</si>
  <si>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</si>
  <si>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</si>
  <si>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</si>
  <si>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</si>
  <si>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</si>
  <si>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</si>
  <si>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</si>
  <si>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</si>
  <si>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</si>
  <si>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</si>
  <si>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</si>
  <si>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</si>
  <si>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</si>
  <si>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</si>
  <si>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</si>
  <si>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</si>
  <si>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</si>
  <si>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</si>
  <si>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</si>
  <si>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</si>
  <si>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</si>
  <si>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</si>
  <si>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</si>
  <si>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</si>
  <si>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</si>
  <si>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</si>
  <si>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</si>
  <si>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</si>
  <si>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</si>
  <si>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</si>
  <si>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</si>
  <si>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</si>
  <si>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</si>
  <si>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</si>
  <si>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</si>
  <si>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</si>
  <si>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</si>
  <si>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</si>
  <si>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</si>
  <si>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</si>
  <si>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</si>
  <si>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</si>
  <si>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</si>
  <si>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</si>
  <si>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</si>
  <si>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</si>
  <si>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</si>
  <si>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</si>
  <si>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</si>
  <si>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</si>
  <si>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</si>
  <si>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</si>
  <si>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</si>
  <si>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</si>
  <si>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</si>
  <si>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</si>
  <si>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</si>
  <si>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</si>
  <si>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</si>
  <si>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</si>
  <si>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</si>
  <si>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</si>
  <si>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</si>
  <si>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</si>
  <si>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</si>
  <si>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</si>
  <si>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</si>
  <si>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</si>
  <si>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</si>
  <si>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</si>
  <si>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</si>
  <si>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</si>
  <si>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</si>
  <si>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</si>
  <si>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</si>
  <si>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</si>
  <si>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</si>
  <si>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</si>
  <si>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</si>
  <si>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</si>
  <si>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</si>
  <si>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</si>
  <si>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</si>
  <si>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</si>
  <si>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</si>
  <si>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</si>
  <si>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</si>
  <si>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</si>
  <si>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</si>
  <si>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</si>
  <si>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</si>
  <si>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</si>
  <si>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</si>
  <si>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</si>
  <si>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</si>
  <si>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</si>
  <si>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</si>
  <si>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</si>
  <si>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</si>
  <si>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</si>
  <si>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</si>
  <si>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</si>
  <si>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</si>
  <si>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</si>
  <si>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</si>
  <si>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</si>
  <si>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</si>
  <si>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</si>
  <si>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</si>
  <si>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</si>
  <si>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</si>
  <si>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</si>
  <si>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</si>
  <si>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</si>
  <si>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</si>
  <si>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</si>
  <si>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</si>
  <si>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</si>
  <si>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</si>
  <si>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</si>
  <si>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</si>
  <si>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</si>
  <si>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</si>
  <si>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</si>
  <si>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</si>
  <si>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</si>
  <si>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</si>
  <si>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</si>
  <si>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</si>
  <si>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</si>
  <si>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</si>
  <si>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</si>
  <si>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</si>
  <si>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</si>
  <si>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</si>
  <si>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</si>
  <si>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</si>
  <si>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</si>
  <si>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</si>
  <si>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</si>
  <si>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</si>
  <si>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</si>
  <si>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</si>
  <si>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</si>
  <si>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</si>
  <si>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</si>
  <si>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</si>
  <si>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</si>
  <si>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</si>
  <si>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</si>
  <si>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</si>
  <si>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</si>
  <si>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</si>
  <si>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</si>
  <si>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</si>
  <si>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</si>
  <si>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</si>
  <si>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</si>
  <si>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</si>
  <si>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</si>
  <si>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</si>
  <si>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</si>
  <si>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</si>
  <si>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</si>
  <si>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</si>
  <si>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</si>
  <si>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</si>
  <si>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</si>
  <si>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</si>
  <si>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</si>
  <si>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</si>
  <si>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</si>
  <si>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</si>
  <si>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</si>
  <si>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</si>
  <si>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</si>
  <si>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</si>
  <si>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</si>
  <si>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</si>
  <si>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</si>
  <si>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</si>
  <si>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</si>
  <si>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</si>
  <si>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</si>
  <si>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</si>
  <si>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</si>
  <si>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</si>
  <si>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</si>
  <si>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</si>
  <si>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</si>
  <si>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</si>
  <si>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</si>
  <si>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</si>
  <si>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</si>
  <si>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</si>
  <si>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</si>
  <si>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</si>
  <si>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</si>
  <si>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</si>
  <si>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</si>
  <si>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</si>
  <si>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</si>
  <si>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</si>
  <si>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</si>
  <si>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</si>
  <si>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</si>
  <si>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</si>
  <si>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</si>
  <si>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</si>
  <si>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</si>
  <si>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</si>
  <si>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</si>
  <si>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</si>
  <si>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</si>
  <si>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</si>
  <si>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</si>
  <si>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</si>
  <si>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</si>
  <si>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</si>
  <si>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</si>
  <si>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</si>
  <si>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</si>
  <si>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</si>
  <si>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</si>
  <si>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</si>
  <si>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</si>
  <si>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</si>
  <si>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</si>
  <si>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</si>
  <si>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</si>
  <si>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</si>
  <si>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</si>
  <si>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</si>
  <si>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</si>
  <si>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</si>
  <si>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</si>
  <si>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</si>
  <si>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</si>
  <si>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</si>
  <si>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</si>
  <si>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</si>
  <si>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</si>
  <si>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</si>
  <si>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</si>
  <si>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</si>
  <si>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</si>
  <si>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</si>
  <si>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</si>
  <si>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</si>
  <si>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</si>
  <si>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</si>
  <si>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</si>
  <si>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</si>
  <si>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</si>
  <si>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</si>
  <si>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</si>
  <si>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</si>
  <si>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</si>
  <si>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</si>
  <si>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</si>
  <si>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</si>
  <si>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</si>
  <si>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</si>
  <si>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</si>
  <si>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</si>
  <si>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</si>
  <si>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</si>
  <si>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</si>
  <si>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</si>
  <si>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</si>
  <si>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</si>
  <si>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</si>
  <si>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</si>
  <si>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</si>
  <si>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</si>
  <si>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</si>
  <si>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</si>
  <si>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</si>
  <si>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</si>
  <si>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</si>
  <si>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</si>
  <si>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</si>
  <si>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</si>
  <si>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</si>
  <si>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</si>
  <si>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</si>
  <si>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</si>
  <si>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</si>
  <si>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</si>
  <si>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</si>
  <si>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</si>
  <si>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</si>
  <si>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</si>
  <si>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</si>
  <si>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</si>
  <si>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</si>
  <si>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</si>
  <si>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</si>
  <si>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</si>
  <si>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</si>
  <si>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</si>
  <si>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</si>
  <si>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</si>
  <si>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</si>
  <si>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</si>
  <si>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</si>
  <si>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</si>
  <si>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</si>
  <si>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</si>
  <si>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</si>
  <si>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</si>
  <si>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</si>
  <si>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</si>
  <si>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</si>
  <si>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</si>
  <si>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</si>
  <si>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</si>
  <si>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</si>
  <si>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</si>
  <si>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</si>
  <si>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</si>
  <si>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</si>
  <si>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</si>
  <si>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</si>
  <si>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</si>
  <si>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</si>
  <si>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</si>
  <si>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</si>
  <si>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</si>
  <si>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</si>
  <si>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</si>
  <si>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</si>
  <si>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</si>
  <si>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</si>
  <si>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</si>
  <si>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</si>
  <si>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</si>
  <si>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</si>
  <si>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</si>
  <si>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</si>
  <si>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</si>
  <si>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</si>
  <si>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</si>
  <si>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</si>
  <si>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</si>
  <si>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</si>
  <si>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</si>
  <si>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</si>
  <si>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</si>
  <si>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</si>
  <si>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</si>
  <si>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</si>
  <si>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</si>
  <si>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</si>
  <si>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</si>
  <si>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</si>
  <si>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</si>
  <si>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</si>
  <si>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</si>
  <si>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</si>
  <si>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</si>
  <si>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</si>
  <si>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</si>
  <si>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</si>
  <si>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</si>
  <si>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</si>
  <si>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</si>
  <si>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</si>
  <si>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</si>
  <si>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</si>
  <si>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</si>
  <si>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</si>
  <si>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</si>
  <si>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</si>
  <si>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</si>
  <si>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</si>
  <si>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</si>
  <si>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</si>
  <si>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</si>
  <si>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</si>
  <si>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</si>
  <si>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</si>
  <si>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</si>
  <si>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</si>
  <si>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</si>
  <si>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</si>
  <si>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</si>
  <si>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</si>
  <si>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</si>
  <si>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</si>
  <si>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</si>
  <si>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</si>
  <si>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</si>
  <si>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</si>
  <si>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</si>
  <si>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</si>
  <si>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</si>
  <si>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</si>
  <si>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</si>
  <si>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</si>
  <si>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</si>
  <si>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</si>
  <si>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</si>
  <si>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</si>
  <si>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</si>
  <si>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</si>
  <si>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</si>
  <si>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</si>
  <si>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</si>
  <si>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</si>
  <si>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</si>
  <si>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</si>
  <si>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</si>
  <si>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</si>
  <si>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</si>
  <si>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</si>
  <si>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</si>
  <si>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</si>
  <si>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</si>
  <si>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</si>
  <si>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</si>
  <si>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</si>
  <si>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</si>
  <si>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</si>
  <si>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</si>
  <si>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</si>
  <si>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</si>
  <si>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</si>
  <si>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</si>
  <si>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</si>
  <si>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</si>
  <si>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</si>
  <si>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</si>
  <si>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</si>
  <si>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</si>
  <si>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</si>
  <si>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</si>
  <si>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</si>
  <si>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</si>
  <si>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</si>
  <si>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</si>
  <si>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</si>
  <si>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</si>
  <si>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</si>
  <si>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</si>
  <si>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</si>
  <si>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</si>
  <si>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</si>
  <si>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</si>
  <si>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</si>
  <si>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</si>
  <si>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</si>
  <si>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</si>
  <si>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</si>
  <si>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</si>
  <si>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</si>
  <si>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</si>
  <si>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</si>
  <si>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</si>
  <si>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</si>
  <si>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</si>
  <si>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</si>
  <si>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</si>
  <si>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</si>
  <si>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</si>
  <si>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</si>
  <si>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</si>
  <si>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</si>
  <si>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</si>
  <si>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</si>
  <si>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</si>
  <si>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</si>
  <si>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</si>
  <si>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</si>
  <si>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</si>
  <si>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</si>
  <si>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</si>
  <si>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</si>
  <si>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</si>
  <si>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</si>
  <si>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</si>
  <si>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</si>
  <si>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</si>
  <si>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</si>
  <si>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</si>
  <si>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</si>
  <si>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</si>
  <si>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</si>
  <si>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</si>
  <si>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</si>
  <si>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</si>
  <si>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</si>
  <si>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</si>
  <si>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</si>
  <si>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</si>
  <si>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</si>
  <si>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</si>
  <si>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</si>
  <si>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</si>
  <si>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</si>
  <si>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</si>
  <si>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</si>
  <si>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</si>
  <si>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</si>
  <si>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</si>
  <si>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</si>
  <si>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</si>
  <si>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</si>
  <si>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</si>
  <si>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</si>
  <si>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</si>
  <si>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</si>
  <si>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</si>
  <si>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</si>
  <si>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</si>
  <si>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</si>
  <si>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</si>
  <si>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</si>
  <si>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</si>
  <si>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</si>
  <si>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</si>
  <si>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</si>
  <si>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</si>
  <si>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</si>
  <si>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</si>
  <si>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</si>
  <si>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</si>
  <si>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</si>
  <si>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</si>
  <si>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</si>
  <si>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</si>
  <si>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</si>
  <si>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</si>
  <si>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</si>
  <si>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</si>
  <si>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</si>
  <si>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</si>
  <si>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</si>
  <si>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</si>
  <si>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</si>
  <si>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</si>
  <si>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</si>
  <si>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</si>
  <si>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</si>
  <si>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</si>
  <si>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</si>
  <si>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</si>
  <si>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</si>
  <si>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</si>
  <si>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</si>
  <si>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</si>
  <si>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</si>
  <si>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</si>
  <si>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</si>
  <si>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</si>
  <si>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</si>
  <si>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</si>
  <si>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</si>
  <si>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</si>
  <si>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</si>
  <si>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</si>
  <si>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</si>
  <si>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</si>
  <si>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</si>
  <si>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</si>
  <si>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</si>
  <si>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</si>
  <si>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</si>
  <si>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</si>
  <si>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</si>
  <si>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</si>
  <si>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</si>
  <si>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</si>
  <si>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</si>
  <si>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</si>
  <si>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</si>
  <si>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</si>
  <si>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</si>
  <si>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</si>
  <si>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</si>
  <si>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</si>
  <si>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</si>
  <si>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</si>
  <si>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</si>
  <si>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</si>
  <si>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</si>
  <si>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</si>
  <si>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</si>
  <si>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</si>
  <si>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</si>
  <si>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</si>
  <si>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</si>
  <si>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</si>
  <si>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</si>
  <si>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</si>
  <si>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</si>
  <si>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</si>
  <si>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</si>
  <si>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</si>
  <si>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</si>
  <si>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</si>
  <si>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</si>
  <si>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</si>
  <si>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</si>
  <si>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</si>
  <si>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</si>
  <si>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</si>
  <si>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</si>
  <si>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</si>
  <si>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</si>
  <si>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</si>
  <si>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</si>
  <si>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</si>
  <si>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</si>
  <si>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</si>
  <si>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</si>
  <si>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</si>
  <si>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</si>
  <si>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</si>
  <si>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</si>
  <si>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</si>
  <si>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</si>
  <si>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</si>
  <si>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</si>
  <si>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</si>
  <si>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</si>
  <si>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</si>
  <si>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</si>
  <si>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</si>
  <si>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</si>
  <si>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</si>
  <si>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</si>
  <si>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</si>
  <si>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</si>
  <si>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</si>
  <si>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</si>
  <si>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</si>
  <si>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</si>
  <si>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</si>
  <si>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</si>
  <si>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</si>
  <si>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</si>
  <si>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</si>
  <si>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</si>
  <si>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</si>
  <si>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</si>
  <si>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</si>
  <si>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</si>
  <si>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</si>
  <si>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</si>
  <si>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</si>
  <si>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</si>
  <si>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</si>
  <si>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</si>
  <si>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</si>
  <si>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</si>
  <si>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</si>
  <si>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</si>
  <si>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</si>
  <si>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</si>
  <si>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</si>
  <si>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</si>
  <si>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</si>
  <si>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</si>
  <si>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</si>
  <si>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</si>
  <si>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</si>
  <si>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</si>
  <si>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</si>
  <si>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</si>
  <si>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</si>
  <si>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</si>
  <si>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</si>
  <si>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</si>
  <si>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</si>
  <si>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</si>
  <si>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</si>
  <si>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</si>
  <si>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</si>
  <si>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</si>
  <si>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</si>
  <si>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</si>
  <si>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</si>
  <si>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</si>
  <si>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</si>
  <si>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</si>
  <si>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</si>
  <si>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</si>
  <si>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</si>
  <si>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</si>
  <si>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</si>
  <si>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</si>
  <si>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</si>
  <si>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</si>
  <si>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</si>
  <si>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</si>
  <si>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</si>
  <si>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</si>
  <si>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</si>
  <si>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</si>
  <si>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</si>
  <si>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</si>
  <si>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</si>
  <si>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</si>
  <si>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</si>
  <si>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</si>
  <si>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</si>
  <si>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</si>
  <si>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</si>
  <si>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</si>
  <si>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</si>
  <si>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</si>
  <si>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</si>
  <si>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</si>
  <si>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</si>
  <si>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</si>
  <si>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</si>
  <si>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</si>
  <si>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</si>
  <si>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</si>
  <si>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</si>
  <si>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</si>
  <si>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</si>
  <si>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</si>
  <si>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</si>
  <si>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</si>
  <si>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</si>
  <si>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</si>
  <si>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</si>
  <si>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</si>
  <si>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</si>
  <si>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</si>
  <si>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</si>
  <si>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</si>
  <si>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</si>
  <si>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</si>
  <si>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</si>
  <si>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</si>
  <si>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</si>
  <si>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</si>
  <si>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</si>
  <si>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</si>
  <si>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</si>
  <si>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</si>
  <si>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</si>
  <si>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</si>
  <si>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</si>
  <si>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</si>
  <si>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</si>
  <si>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</si>
  <si>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</si>
  <si>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</si>
  <si>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</si>
  <si>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</si>
  <si>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</si>
  <si>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</si>
  <si>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</si>
  <si>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</si>
  <si>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</si>
  <si>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</si>
  <si>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</si>
  <si>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</si>
  <si>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</si>
  <si>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</si>
  <si>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</si>
  <si>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</si>
  <si>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</si>
  <si>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</si>
  <si>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</si>
  <si>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</si>
  <si>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</si>
  <si>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</si>
  <si>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</si>
  <si>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</si>
  <si>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</si>
  <si>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</si>
  <si>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</si>
  <si>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</si>
  <si>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</si>
  <si>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</si>
  <si>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</si>
  <si>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</si>
  <si>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</si>
  <si>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</si>
  <si>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</si>
  <si>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</si>
  <si>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</si>
  <si>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</si>
  <si>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</si>
  <si>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</si>
  <si>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</si>
  <si>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</si>
  <si>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</si>
  <si>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</si>
  <si>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</si>
  <si>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</si>
  <si>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</si>
  <si>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</si>
  <si>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</si>
  <si>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</si>
  <si>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</si>
  <si>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</si>
  <si>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</si>
  <si>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</si>
  <si>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</si>
  <si>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</si>
  <si>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</si>
  <si>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</si>
  <si>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</si>
  <si>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</si>
  <si>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</si>
  <si>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</si>
  <si>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</si>
  <si>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</si>
  <si>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</si>
  <si>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</si>
  <si>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</si>
  <si>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</si>
  <si>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</si>
  <si>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</si>
  <si>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</si>
  <si>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</si>
  <si>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</si>
  <si>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</si>
  <si>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</si>
  <si>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</si>
  <si>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</si>
  <si>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</si>
  <si>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</si>
  <si>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</si>
  <si>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</si>
  <si>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</si>
  <si>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</si>
  <si>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</si>
  <si>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</si>
  <si>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</si>
  <si>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</si>
  <si>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</si>
  <si>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</si>
  <si>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</si>
  <si>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</si>
  <si>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</si>
  <si>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</si>
  <si>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</si>
  <si>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</si>
  <si>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</si>
  <si>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</si>
  <si>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</si>
  <si>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</si>
  <si>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</si>
  <si>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</si>
  <si>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</si>
  <si>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</si>
  <si>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</si>
  <si>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</si>
  <si>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</si>
  <si>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</si>
  <si>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</si>
  <si>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</si>
  <si>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</si>
  <si>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</si>
  <si>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</si>
  <si>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</si>
  <si>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</si>
  <si>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</si>
  <si>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</si>
  <si>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</si>
  <si>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</si>
  <si>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</si>
  <si>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</si>
  <si>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</si>
  <si>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</si>
  <si>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</si>
  <si>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</si>
  <si>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</si>
  <si>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</si>
  <si>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</si>
  <si>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</si>
  <si>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</si>
  <si>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</si>
  <si>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</si>
  <si>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</si>
  <si>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</si>
  <si>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</si>
  <si>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</si>
  <si>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</si>
  <si>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</si>
  <si>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</si>
  <si>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</si>
  <si>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</si>
  <si>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</si>
  <si>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</si>
  <si>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</si>
  <si>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</si>
  <si>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</si>
  <si>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</si>
  <si>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</si>
  <si>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</si>
  <si>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</si>
  <si>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</si>
  <si>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</si>
  <si>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</si>
  <si>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</si>
  <si>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</si>
  <si>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</si>
  <si>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</si>
  <si>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</si>
  <si>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</si>
  <si>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</si>
  <si>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</si>
  <si>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</si>
  <si>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</si>
  <si>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</si>
  <si>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</si>
  <si>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</si>
  <si>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</si>
  <si>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</si>
  <si>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</si>
  <si>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</si>
  <si>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</si>
  <si>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</si>
  <si>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</si>
  <si>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</si>
  <si>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</si>
  <si>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</si>
  <si>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</si>
  <si>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</si>
  <si>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</si>
  <si>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</si>
  <si>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</si>
  <si>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</si>
  <si>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</si>
  <si>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</si>
  <si>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</si>
  <si>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</si>
  <si>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</si>
  <si>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</si>
  <si>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</si>
  <si>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</si>
  <si>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</si>
  <si>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</si>
  <si>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</si>
  <si>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</si>
  <si>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</si>
  <si>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</si>
  <si>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</si>
  <si>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</si>
  <si>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</si>
  <si>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</si>
  <si>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</si>
  <si>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</si>
  <si>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</si>
  <si>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</si>
  <si>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</si>
  <si>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</si>
  <si>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</si>
  <si>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</si>
  <si>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</si>
  <si>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</si>
  <si>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</si>
  <si>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</si>
  <si>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</si>
  <si>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</si>
  <si>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</si>
  <si>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</si>
  <si>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</si>
  <si>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</si>
  <si>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</si>
  <si>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</si>
  <si>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</si>
  <si>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</si>
  <si>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</si>
  <si>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</si>
  <si>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</si>
  <si>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</si>
  <si>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</si>
  <si>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</si>
  <si>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</si>
  <si>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</si>
  <si>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</si>
  <si>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</si>
  <si>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</si>
  <si>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</si>
  <si>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</si>
  <si>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</si>
  <si>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</si>
  <si>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</si>
  <si>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</si>
  <si>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</si>
  <si>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</si>
  <si>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</si>
  <si>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</si>
  <si>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</si>
  <si>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</si>
  <si>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</si>
  <si>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</si>
  <si>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</si>
  <si>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</si>
  <si>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</si>
  <si>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</si>
  <si>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</si>
  <si>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</si>
  <si>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</si>
  <si>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</si>
  <si>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</si>
  <si>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</si>
  <si>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</si>
  <si>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</si>
  <si>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</si>
  <si>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</si>
  <si>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</si>
  <si>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</si>
  <si>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</si>
  <si>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</si>
  <si>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</si>
  <si>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</si>
  <si>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</si>
  <si>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</si>
  <si>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</si>
  <si>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</si>
  <si>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</si>
  <si>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</si>
  <si>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</si>
  <si>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</si>
  <si>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</si>
  <si>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</si>
  <si>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</si>
  <si>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</si>
  <si>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</si>
  <si>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</si>
  <si>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</si>
  <si>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</si>
  <si>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</si>
  <si>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</si>
  <si>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</si>
  <si>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</si>
  <si>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</si>
  <si>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</si>
  <si>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</si>
  <si>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</si>
  <si>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</si>
  <si>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</si>
  <si>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</si>
  <si>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</si>
  <si>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</si>
  <si>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</si>
  <si>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</si>
  <si>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</si>
  <si>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</si>
  <si>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</si>
  <si>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</si>
  <si>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</si>
  <si>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</si>
  <si>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</si>
  <si>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</si>
  <si>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</si>
  <si>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</si>
  <si>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</si>
  <si>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</si>
  <si>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</si>
  <si>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</si>
  <si>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</si>
  <si>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</si>
  <si>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</si>
  <si>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</si>
  <si>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</si>
  <si>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</si>
  <si>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</si>
  <si>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</si>
  <si>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</si>
  <si>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</si>
  <si>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</si>
  <si>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</si>
  <si>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</si>
  <si>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</si>
  <si>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</si>
  <si>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</si>
  <si>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</si>
  <si>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</si>
  <si>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</si>
  <si>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</si>
  <si>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</si>
  <si>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</si>
  <si>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</si>
  <si>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</si>
  <si>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</si>
  <si>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</si>
  <si>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</si>
  <si>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</si>
  <si>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</si>
  <si>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</si>
  <si>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</si>
  <si>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</si>
  <si>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</si>
  <si>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</si>
  <si>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</si>
  <si>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</si>
  <si>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</si>
  <si>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</si>
  <si>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</si>
  <si>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</si>
  <si>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</si>
  <si>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</si>
  <si>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</si>
  <si>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</si>
  <si>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</si>
  <si>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</si>
  <si>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</si>
  <si>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</si>
  <si>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</si>
  <si>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</si>
  <si>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</si>
  <si>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</si>
  <si>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</si>
  <si>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</si>
  <si>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</si>
  <si>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</si>
  <si>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</si>
  <si>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</si>
  <si>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</si>
  <si>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</si>
  <si>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</si>
  <si>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</si>
  <si>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</si>
  <si>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</si>
  <si>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</si>
  <si>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</si>
  <si>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</si>
  <si>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</si>
  <si>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</si>
  <si>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</si>
  <si>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</si>
  <si>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</si>
  <si>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</si>
  <si>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</si>
  <si>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</si>
  <si>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</si>
  <si>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</si>
  <si>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</si>
  <si>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</si>
  <si>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</si>
  <si>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</si>
  <si>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</si>
  <si>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</si>
  <si>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</si>
  <si>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</si>
  <si>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</si>
  <si>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</si>
  <si>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</si>
  <si>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</si>
  <si>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</si>
  <si>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</si>
  <si>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</si>
  <si>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</si>
  <si>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</si>
  <si>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</si>
  <si>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</si>
  <si>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</si>
  <si>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</si>
  <si>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</si>
  <si>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</si>
  <si>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</si>
  <si>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</si>
  <si>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</si>
  <si>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</si>
  <si>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</si>
  <si>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</si>
  <si>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</si>
  <si>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</si>
  <si>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</si>
  <si>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</si>
  <si>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</si>
  <si>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</si>
  <si>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</si>
  <si>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</si>
  <si>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</si>
  <si>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</si>
  <si>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</si>
  <si>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</si>
  <si>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</si>
  <si>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</si>
  <si>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</si>
  <si>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</si>
  <si>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</si>
  <si>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</si>
  <si>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</si>
  <si>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</si>
  <si>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</si>
  <si>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</si>
  <si>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</si>
  <si>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</si>
  <si>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</si>
  <si>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</si>
  <si>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</si>
  <si>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</si>
  <si>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</si>
  <si>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</si>
  <si>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</si>
  <si>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</si>
  <si>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</si>
  <si>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</si>
  <si>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</si>
  <si>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</si>
  <si>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</si>
  <si>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</si>
  <si>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</si>
  <si>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</si>
  <si>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</si>
  <si>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</si>
  <si>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</si>
  <si>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</si>
  <si>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</si>
  <si>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</si>
  <si>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</si>
  <si>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</si>
  <si>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</si>
  <si>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</si>
  <si>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</si>
  <si>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</si>
  <si>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</si>
  <si>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</si>
  <si>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</si>
  <si>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</si>
  <si>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</si>
  <si>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</si>
  <si>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</si>
  <si>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</si>
  <si>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</si>
  <si>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</si>
  <si>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</si>
  <si>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</si>
  <si>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</si>
  <si>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</si>
  <si>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</si>
  <si>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</si>
  <si>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</si>
  <si>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</si>
  <si>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</si>
  <si>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</si>
  <si>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</si>
  <si>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</si>
  <si>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</si>
  <si>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</si>
  <si>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</si>
  <si>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</si>
  <si>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</si>
  <si>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</si>
  <si>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</si>
  <si>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</si>
  <si>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</si>
  <si>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</si>
  <si>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</si>
  <si>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</si>
  <si>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</si>
  <si>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</si>
  <si>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</si>
  <si>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</si>
  <si>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</si>
  <si>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</si>
  <si>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</si>
  <si>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</si>
  <si>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</si>
  <si>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</si>
  <si>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</si>
  <si>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</si>
  <si>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</si>
  <si>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</si>
  <si>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</si>
  <si>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</si>
  <si>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</si>
  <si>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</si>
  <si>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</si>
  <si>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</si>
  <si>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</si>
  <si>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</si>
  <si>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</si>
  <si>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</si>
  <si>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</si>
  <si>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</si>
  <si>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</si>
  <si>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</si>
  <si>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</si>
  <si>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</si>
  <si>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</si>
  <si>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</si>
  <si>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</si>
  <si>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</si>
  <si>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</si>
  <si>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</si>
  <si>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</si>
  <si>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</si>
  <si>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</si>
  <si>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</si>
  <si>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</si>
  <si>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</si>
  <si>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</si>
  <si>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</si>
  <si>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</si>
  <si>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</si>
  <si>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</si>
  <si>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</si>
  <si>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</si>
  <si>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</si>
  <si>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</si>
  <si>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</si>
  <si>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</si>
  <si>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</si>
  <si>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</si>
  <si>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</si>
  <si>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</si>
  <si>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</si>
  <si>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</si>
  <si>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</si>
  <si>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</si>
  <si>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</si>
  <si>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</si>
  <si>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</si>
  <si>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</si>
  <si>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</si>
  <si>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</si>
  <si>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</si>
  <si>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</si>
  <si>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</si>
  <si>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</si>
  <si>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</si>
  <si>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</si>
  <si>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</si>
  <si>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</si>
  <si>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</si>
  <si>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</si>
  <si>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</si>
  <si>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</si>
  <si>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</si>
  <si>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</si>
  <si>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</si>
  <si>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</si>
  <si>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</si>
  <si>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</si>
  <si>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</si>
  <si>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</si>
  <si>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</si>
  <si>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</si>
  <si>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</si>
  <si>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</si>
  <si>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</si>
  <si>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</si>
  <si>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</si>
  <si>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</si>
  <si>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</si>
  <si>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</si>
  <si>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</si>
  <si>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</si>
  <si>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</si>
  <si>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</si>
  <si>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</si>
  <si>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</si>
  <si>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</si>
  <si>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</si>
  <si>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</si>
  <si>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</si>
  <si>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</si>
  <si>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</si>
  <si>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</si>
  <si>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</si>
  <si>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</si>
  <si>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</si>
  <si>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</si>
  <si>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</si>
  <si>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</si>
  <si>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</si>
  <si>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</si>
  <si>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</si>
  <si>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</si>
  <si>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</si>
  <si>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</si>
  <si>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</si>
  <si>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</si>
  <si>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</si>
  <si>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</si>
  <si>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</si>
  <si>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</si>
  <si>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</si>
  <si>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</si>
  <si>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</si>
  <si>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</si>
  <si>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</si>
  <si>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</si>
  <si>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</si>
  <si>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</si>
  <si>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</si>
  <si>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</si>
  <si>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</si>
  <si>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</si>
  <si>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</si>
  <si>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</si>
  <si>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</si>
  <si>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</si>
  <si>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</si>
  <si>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</si>
  <si>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</si>
  <si>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</si>
  <si>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</si>
  <si>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</si>
  <si>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</si>
  <si>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</si>
  <si>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</si>
  <si>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</si>
  <si>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</si>
  <si>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</si>
  <si>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</si>
  <si>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</si>
  <si>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</si>
  <si>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</si>
  <si>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</si>
  <si>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</si>
  <si>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</si>
  <si>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</si>
  <si>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</si>
  <si>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</si>
  <si>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</si>
  <si>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</si>
  <si>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</si>
  <si>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</si>
  <si>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</si>
  <si>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</si>
  <si>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</si>
  <si>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</si>
  <si>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</si>
  <si>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</si>
  <si>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</si>
  <si>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</si>
  <si>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</si>
  <si>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</si>
  <si>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</si>
  <si>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</si>
  <si>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</si>
  <si>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</si>
  <si>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</si>
  <si>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</si>
  <si>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</si>
  <si>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</si>
  <si>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</si>
  <si>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</si>
  <si>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</si>
  <si>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</si>
  <si>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</si>
  <si>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</si>
  <si>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</si>
  <si>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</si>
  <si>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</si>
  <si>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</si>
  <si>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</si>
  <si>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</si>
  <si>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</si>
  <si>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</si>
  <si>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</si>
  <si>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</si>
  <si>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</si>
  <si>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</si>
  <si>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</si>
  <si>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</si>
  <si>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</si>
  <si>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</si>
  <si>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</si>
  <si>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</si>
  <si>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</si>
  <si>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</si>
  <si>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</si>
  <si>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</si>
  <si>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</si>
  <si>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</si>
  <si>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</si>
  <si>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</si>
  <si>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</si>
  <si>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</si>
  <si>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</si>
  <si>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</si>
  <si>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</si>
  <si>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</si>
  <si>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</si>
  <si>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</si>
  <si>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</si>
  <si>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</si>
  <si>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</si>
  <si>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</si>
  <si>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</si>
  <si>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</si>
  <si>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</si>
  <si>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</si>
  <si>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</si>
  <si>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</si>
  <si>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</si>
  <si>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</si>
  <si>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</si>
  <si>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</si>
  <si>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</si>
  <si>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</si>
  <si>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</si>
  <si>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</si>
  <si>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</si>
  <si>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</si>
  <si>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</si>
  <si>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</si>
  <si>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</si>
  <si>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</si>
  <si>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</si>
  <si>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</si>
  <si>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</si>
  <si>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</si>
  <si>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</si>
  <si>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</si>
  <si>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</si>
  <si>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</si>
  <si>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</si>
  <si>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</si>
  <si>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</si>
  <si>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</si>
  <si>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</si>
  <si>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</si>
  <si>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</si>
  <si>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</si>
  <si>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</si>
  <si>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</si>
  <si>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</si>
  <si>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</si>
  <si>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</si>
  <si>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</si>
  <si>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</si>
  <si>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</si>
  <si>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</si>
  <si>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</si>
  <si>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</si>
  <si>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</si>
  <si>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</si>
  <si>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</si>
  <si>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</si>
  <si>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</si>
  <si>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</si>
  <si>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</si>
  <si>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</si>
  <si>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</si>
  <si>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</si>
  <si>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</si>
  <si>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</si>
  <si>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</si>
  <si>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</si>
  <si>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</si>
  <si>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</si>
  <si>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</si>
  <si>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</si>
  <si>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</si>
  <si>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</si>
  <si>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</si>
  <si>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</si>
  <si>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</si>
  <si>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</si>
  <si>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</si>
  <si>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</si>
  <si>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</si>
  <si>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</si>
  <si>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</si>
  <si>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</si>
  <si>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</si>
  <si>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</si>
  <si>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</si>
  <si>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</si>
  <si>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</si>
  <si>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</si>
  <si>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</si>
  <si>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</si>
  <si>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</si>
  <si>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</si>
  <si>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</si>
  <si>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</si>
  <si>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</si>
  <si>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</si>
  <si>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</si>
  <si>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</si>
  <si>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</si>
  <si>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</si>
  <si>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</si>
  <si>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</si>
  <si>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</si>
  <si>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</si>
  <si>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</si>
  <si>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</si>
  <si>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</si>
  <si>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</si>
  <si>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</si>
  <si>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</si>
  <si>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</si>
  <si>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</si>
  <si>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</si>
  <si>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</si>
  <si>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</si>
  <si>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</si>
  <si>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</si>
  <si>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</si>
  <si>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</si>
  <si>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</si>
  <si>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</si>
  <si>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</si>
  <si>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</si>
  <si>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</si>
  <si>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</si>
  <si>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</si>
  <si>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</si>
  <si>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</si>
  <si>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</si>
  <si>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</si>
  <si>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</si>
  <si>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</si>
  <si>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</si>
  <si>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</si>
  <si>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</si>
  <si>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</si>
  <si>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</si>
  <si>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</si>
  <si>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</si>
  <si>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</si>
  <si>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</si>
  <si>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</si>
  <si>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</si>
  <si>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</si>
  <si>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</si>
  <si>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</si>
  <si>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</si>
  <si>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</si>
  <si>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</si>
  <si>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</si>
  <si>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</si>
  <si>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</si>
  <si>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</si>
  <si>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</si>
  <si>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</si>
  <si>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</si>
  <si>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</si>
  <si>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</si>
  <si>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</si>
  <si>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</si>
  <si>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</si>
  <si>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</si>
  <si>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</si>
  <si>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</si>
  <si>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</si>
  <si>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</si>
  <si>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</si>
  <si>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</si>
  <si>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</si>
  <si>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</si>
  <si>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</si>
  <si>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</si>
  <si>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</si>
  <si>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</si>
  <si>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</si>
  <si>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</si>
  <si>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</si>
  <si>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</si>
  <si>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</si>
  <si>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</si>
  <si>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</si>
  <si>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</si>
  <si>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</si>
  <si>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</si>
  <si>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</si>
  <si>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</si>
  <si>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</si>
  <si>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</si>
  <si>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</si>
  <si>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</si>
  <si>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</si>
  <si>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</si>
  <si>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</si>
  <si>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</si>
  <si>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</si>
  <si>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</si>
  <si>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</si>
  <si>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</si>
  <si>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</si>
  <si>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</si>
  <si>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</si>
  <si>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</si>
  <si>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</si>
  <si>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</si>
  <si>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</si>
  <si>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</si>
  <si>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</si>
  <si>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</si>
  <si>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</si>
  <si>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</si>
  <si>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</si>
  <si>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</si>
  <si>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</si>
  <si>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</si>
  <si>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</si>
  <si>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</si>
  <si>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</si>
  <si>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</si>
  <si>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</si>
  <si>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</si>
  <si>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</si>
  <si>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</si>
  <si>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</si>
  <si>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</si>
  <si>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</si>
  <si>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</si>
  <si>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</si>
  <si>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</si>
  <si>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</si>
  <si>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</si>
  <si>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</si>
  <si>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</si>
  <si>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</si>
  <si>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</si>
  <si>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</si>
  <si>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</si>
  <si>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</si>
  <si>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</si>
  <si>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</si>
  <si>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</si>
  <si>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</si>
  <si>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</si>
  <si>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</si>
  <si>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</si>
  <si>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</si>
  <si>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</si>
  <si>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</si>
  <si>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</si>
  <si>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</si>
  <si>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</si>
  <si>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</si>
  <si>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</si>
  <si>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</si>
  <si>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</si>
  <si>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</si>
  <si>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</si>
  <si>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</si>
  <si>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</si>
  <si>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</si>
  <si>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</si>
  <si>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</si>
  <si>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</si>
  <si>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</si>
  <si>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</si>
  <si>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</si>
  <si>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</si>
  <si>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</si>
  <si>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</si>
  <si>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</si>
  <si>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</si>
  <si>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</si>
  <si>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</si>
  <si>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</si>
  <si>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</si>
  <si>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</si>
  <si>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</si>
  <si>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</si>
  <si>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</si>
  <si>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</si>
  <si>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</si>
  <si>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</si>
  <si>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</si>
  <si>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</si>
  <si>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</si>
  <si>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</si>
  <si>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</si>
  <si>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</si>
  <si>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</si>
  <si>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</si>
  <si>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</si>
  <si>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</si>
  <si>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</si>
  <si>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</si>
  <si>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</si>
  <si>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</si>
  <si>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</si>
  <si>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</si>
  <si>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</si>
  <si>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</si>
  <si>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</si>
  <si>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</si>
  <si>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</si>
  <si>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</si>
  <si>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</si>
  <si>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</si>
  <si>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</si>
  <si>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</si>
  <si>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</si>
  <si>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</si>
  <si>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</si>
  <si>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</si>
  <si>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</si>
  <si>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</si>
  <si>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</si>
  <si>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</si>
  <si>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</si>
  <si>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</si>
  <si>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</si>
  <si>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</si>
  <si>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</si>
  <si>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</si>
  <si>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</si>
  <si>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</si>
  <si>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</si>
  <si>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</si>
  <si>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</si>
  <si>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</si>
  <si>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</si>
  <si>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</si>
  <si>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</si>
  <si>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</si>
  <si>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</si>
  <si>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</si>
  <si>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</si>
  <si>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</si>
  <si>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</si>
  <si>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</si>
  <si>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</si>
  <si>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</si>
  <si>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</si>
  <si>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</si>
  <si>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</si>
  <si>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</si>
  <si>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</si>
  <si>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</si>
  <si>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</si>
  <si>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</si>
  <si>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</si>
  <si>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</si>
  <si>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</si>
  <si>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</si>
  <si>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</si>
  <si>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</si>
  <si>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</si>
  <si>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</si>
  <si>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</si>
  <si>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</si>
  <si>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</si>
  <si>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</si>
  <si>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</si>
  <si>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</si>
  <si>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</si>
  <si>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</si>
  <si>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</si>
  <si>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</si>
  <si>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</si>
  <si>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</si>
  <si>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</si>
  <si>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</si>
  <si>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</si>
  <si>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</si>
  <si>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</si>
  <si>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</si>
  <si>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</si>
  <si>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</si>
  <si>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</si>
  <si>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</si>
  <si>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</si>
  <si>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</si>
  <si>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</si>
  <si>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</si>
  <si>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</si>
  <si>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</si>
  <si>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</si>
  <si>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</si>
  <si>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</si>
  <si>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</si>
  <si>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</si>
  <si>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</si>
  <si>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</si>
  <si>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</si>
  <si>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</si>
  <si>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</si>
  <si>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</si>
  <si>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</si>
  <si>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</si>
  <si>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</si>
  <si>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</si>
  <si>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</si>
  <si>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</si>
  <si>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</si>
  <si>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</si>
  <si>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</si>
  <si>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</si>
  <si>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</si>
  <si>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</si>
  <si>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</si>
  <si>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</si>
  <si>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</si>
  <si>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</si>
  <si>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</si>
  <si>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</si>
  <si>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</si>
  <si>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</si>
  <si>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</si>
  <si>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</si>
  <si>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</si>
  <si>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</si>
  <si>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</si>
  <si>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</si>
  <si>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</si>
  <si>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</si>
  <si>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</si>
  <si>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</si>
  <si>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</si>
  <si>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</si>
  <si>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</si>
  <si>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</si>
  <si>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</si>
  <si>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</si>
  <si>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</si>
  <si>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</si>
  <si>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</si>
  <si>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</si>
  <si>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</si>
  <si>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</si>
  <si>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</si>
  <si>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</si>
  <si>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</si>
  <si>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</si>
  <si>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</si>
  <si>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</si>
  <si>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</si>
  <si>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</si>
  <si>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</si>
  <si>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</si>
  <si>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</si>
  <si>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</si>
  <si>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</si>
  <si>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</si>
  <si>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</si>
  <si>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</si>
  <si>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</si>
  <si>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</si>
  <si>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</si>
  <si>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</si>
  <si>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</si>
  <si>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</si>
  <si>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</si>
  <si>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</si>
  <si>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</si>
  <si>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</si>
  <si>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</si>
  <si>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</si>
  <si>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</si>
  <si>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</si>
  <si>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</si>
  <si>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</si>
  <si>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</si>
  <si>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</si>
  <si>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</si>
  <si>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</si>
  <si>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</si>
  <si>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</si>
  <si>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</si>
  <si>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</si>
  <si>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</si>
  <si>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</si>
  <si>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</si>
  <si>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</si>
  <si>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</si>
  <si>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</si>
  <si>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</si>
  <si>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</si>
  <si>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</si>
  <si>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</si>
  <si>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</si>
  <si>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</si>
  <si>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</si>
  <si>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</si>
  <si>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</si>
  <si>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</si>
  <si>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</si>
  <si>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</si>
  <si>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</si>
  <si>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</si>
  <si>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</si>
  <si>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</si>
  <si>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</si>
  <si>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</si>
  <si>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</si>
  <si>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</si>
  <si>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</si>
  <si>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</si>
  <si>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</si>
  <si>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</si>
  <si>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</si>
  <si>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</si>
  <si>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</si>
  <si>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</si>
  <si>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</si>
  <si>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</si>
  <si>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</si>
  <si>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</si>
  <si>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</si>
  <si>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</si>
  <si>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</si>
  <si>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</si>
  <si>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</si>
  <si>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</si>
  <si>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</si>
  <si>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</si>
  <si>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</si>
  <si>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</si>
  <si>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</si>
  <si>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</si>
  <si>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</si>
  <si>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</si>
  <si>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</si>
  <si>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</si>
  <si>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</si>
  <si>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</si>
  <si>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</si>
  <si>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</si>
  <si>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</si>
  <si>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</si>
  <si>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</si>
  <si>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</si>
  <si>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</si>
  <si>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</si>
  <si>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</si>
  <si>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</si>
  <si>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</si>
  <si>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</si>
  <si>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</si>
  <si>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</si>
  <si>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</si>
  <si>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</si>
  <si>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</si>
  <si>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</si>
  <si>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</si>
  <si>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</si>
  <si>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</si>
  <si>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</si>
  <si>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</si>
  <si>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</si>
  <si>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</si>
  <si>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</si>
  <si>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</si>
  <si>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</si>
  <si>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</si>
  <si>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</si>
  <si>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</si>
  <si>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</si>
  <si>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</si>
  <si>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</si>
  <si>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</si>
  <si>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</si>
  <si>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</si>
  <si>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</si>
  <si>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</si>
  <si>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</si>
  <si>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</si>
  <si>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</si>
  <si>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</si>
  <si>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</si>
  <si>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</si>
  <si>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</si>
  <si>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</si>
  <si>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</si>
  <si>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</si>
  <si>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</si>
  <si>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</si>
  <si>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</si>
  <si>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</si>
  <si>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</si>
  <si>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</si>
  <si>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</si>
  <si>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</si>
  <si>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</si>
  <si>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</si>
  <si>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</si>
  <si>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</si>
  <si>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</si>
  <si>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</si>
  <si>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</si>
  <si>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</si>
  <si>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</si>
  <si>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</si>
  <si>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</si>
  <si>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</si>
  <si>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</si>
  <si>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</si>
  <si>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</si>
  <si>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</si>
  <si>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</si>
  <si>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</si>
  <si>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</si>
  <si>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</si>
  <si>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</si>
  <si>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</si>
  <si>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</si>
  <si>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</si>
  <si>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</si>
  <si>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</si>
  <si>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</si>
  <si>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</si>
  <si>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</si>
  <si>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</si>
  <si>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</si>
  <si>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</si>
  <si>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</si>
  <si>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</si>
  <si>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</si>
  <si>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</si>
  <si>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</si>
  <si>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</si>
  <si>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</si>
  <si>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</si>
  <si>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</si>
  <si>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</si>
  <si>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</si>
  <si>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</si>
  <si>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</si>
  <si>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</si>
  <si>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</si>
  <si>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</si>
  <si>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</si>
  <si>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</si>
  <si>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</si>
  <si>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</si>
  <si>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</si>
  <si>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</si>
  <si>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</si>
  <si>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</si>
  <si>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</si>
  <si>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</si>
  <si>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</si>
  <si>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</si>
  <si>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</si>
  <si>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</si>
  <si>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</si>
  <si>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</si>
  <si>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</si>
  <si>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</si>
  <si>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</si>
  <si>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</si>
  <si>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</si>
  <si>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</si>
  <si>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</si>
  <si>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</si>
  <si>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</si>
  <si>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</si>
  <si>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</si>
  <si>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</si>
  <si>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</si>
  <si>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</si>
  <si>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</si>
  <si>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</si>
  <si>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</si>
  <si>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</si>
  <si>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</si>
  <si>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</si>
  <si>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</si>
  <si>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</si>
  <si>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</si>
  <si>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</si>
  <si>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</si>
  <si>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</si>
  <si>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</si>
  <si>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</si>
  <si>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</si>
  <si>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</si>
  <si>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</si>
  <si>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</si>
  <si>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</si>
  <si>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</si>
  <si>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</si>
  <si>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</si>
  <si>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</si>
  <si>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</si>
  <si>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</si>
  <si>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</si>
  <si>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</si>
  <si>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</si>
  <si>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</si>
  <si>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</si>
  <si>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</si>
  <si>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</si>
  <si>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</si>
  <si>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</si>
  <si>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</si>
  <si>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</si>
  <si>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</si>
  <si>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</si>
  <si>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</si>
  <si>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</si>
  <si>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</si>
  <si>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</si>
  <si>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</si>
  <si>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</si>
  <si>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</si>
  <si>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</si>
  <si>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</si>
  <si>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</si>
  <si>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</si>
  <si>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</si>
  <si>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</si>
  <si>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</si>
  <si>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</si>
  <si>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</si>
  <si>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</si>
  <si>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</si>
  <si>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</si>
  <si>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</si>
  <si>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</si>
  <si>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</si>
  <si>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</si>
  <si>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</si>
  <si>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</si>
  <si>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</si>
  <si>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</si>
  <si>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</si>
  <si>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</si>
  <si>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</si>
  <si>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</si>
  <si>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</si>
  <si>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</si>
  <si>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</si>
  <si>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</si>
  <si>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</si>
  <si>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</si>
  <si>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</si>
  <si>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</si>
  <si>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</si>
  <si>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</si>
  <si>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</si>
  <si>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</si>
  <si>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</si>
  <si>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</si>
  <si>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</si>
  <si>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</si>
  <si>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</si>
  <si>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</si>
  <si>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</si>
  <si>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</si>
  <si>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</si>
  <si>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</si>
  <si>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</si>
  <si>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</si>
  <si>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</si>
  <si>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</si>
  <si>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</si>
  <si>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</si>
  <si>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</si>
  <si>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</si>
  <si>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</si>
  <si>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</si>
  <si>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</si>
  <si>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</si>
  <si>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</si>
  <si>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</si>
  <si>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</si>
  <si>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</si>
  <si>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</si>
  <si>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</si>
  <si>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</si>
  <si>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</si>
  <si>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</si>
  <si>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</si>
  <si>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</si>
  <si>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</si>
  <si>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</si>
  <si>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</si>
  <si>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</si>
  <si>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</si>
  <si>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</si>
  <si>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</si>
  <si>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</si>
  <si>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</si>
  <si>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</si>
  <si>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</si>
  <si>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</si>
  <si>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</si>
  <si>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</si>
  <si>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</si>
  <si>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</si>
  <si>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</si>
  <si>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</si>
  <si>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</si>
  <si>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</si>
  <si>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</si>
  <si>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</si>
  <si>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</si>
  <si>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</si>
  <si>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</si>
  <si>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</si>
  <si>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</si>
  <si>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</si>
  <si>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</si>
  <si>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</si>
  <si>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</si>
  <si>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</si>
  <si>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</si>
  <si>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</si>
  <si>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</si>
  <si>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</si>
  <si>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</si>
  <si>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</si>
  <si>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</si>
  <si>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</si>
  <si>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</si>
  <si>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</si>
  <si>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</si>
  <si>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</si>
  <si>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</si>
  <si>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</si>
  <si>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</si>
  <si>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</si>
  <si>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</si>
  <si>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</si>
  <si>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</si>
  <si>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</si>
  <si>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</si>
  <si>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</si>
  <si>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</si>
  <si>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</si>
  <si>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</si>
  <si>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</si>
  <si>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</si>
  <si>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</si>
  <si>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</si>
  <si>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</si>
  <si>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</si>
  <si>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</si>
  <si>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</si>
  <si>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</si>
  <si>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</si>
  <si>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</si>
  <si>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</si>
  <si>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</si>
  <si>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</si>
  <si>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</si>
  <si>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</si>
  <si>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</si>
  <si>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</si>
  <si>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</si>
  <si>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</si>
  <si>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</si>
  <si>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</si>
  <si>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</si>
  <si>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</si>
  <si>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</si>
  <si>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</si>
  <si>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</si>
  <si>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</si>
  <si>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</si>
  <si>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</si>
  <si>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</si>
  <si>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</si>
  <si>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</si>
  <si>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</si>
  <si>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</si>
  <si>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</si>
  <si>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</si>
  <si>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</si>
  <si>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</si>
  <si>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</si>
  <si>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</si>
  <si>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</si>
  <si>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</si>
  <si>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</si>
  <si>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</si>
  <si>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</si>
  <si>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</si>
  <si>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</si>
  <si>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</si>
  <si>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</si>
  <si>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</si>
  <si>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</si>
  <si>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</si>
  <si>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</si>
  <si>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</si>
  <si>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</si>
  <si>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</si>
  <si>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</si>
  <si>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</si>
  <si>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</si>
  <si>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</si>
  <si>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</si>
  <si>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</si>
  <si>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</si>
  <si>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</si>
  <si>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</si>
  <si>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</si>
  <si>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</si>
  <si>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</si>
  <si>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</si>
  <si>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</si>
  <si>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</si>
  <si>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</si>
  <si>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</si>
  <si>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</si>
  <si>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</si>
  <si>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</si>
  <si>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</si>
  <si>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</si>
  <si>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</si>
  <si>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</si>
  <si>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</si>
  <si>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</si>
  <si>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</si>
  <si>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</si>
  <si>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</si>
  <si>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</si>
  <si>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</si>
  <si>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</si>
  <si>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</si>
  <si>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</si>
  <si>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</si>
  <si>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</si>
  <si>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</si>
  <si>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</si>
  <si>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</si>
  <si>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</si>
  <si>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</si>
  <si>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</si>
  <si>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</si>
  <si>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</si>
  <si>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</si>
  <si>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</si>
  <si>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</si>
  <si>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</si>
  <si>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</si>
  <si>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</si>
  <si>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</si>
  <si>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</si>
  <si>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</si>
  <si>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</si>
  <si>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</si>
  <si>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</si>
  <si>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</si>
  <si>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</si>
  <si>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</si>
  <si>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</si>
  <si>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</si>
  <si>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</si>
  <si>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</si>
  <si>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</si>
  <si>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</si>
  <si>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</si>
  <si>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</si>
  <si>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</si>
  <si>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</si>
  <si>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</si>
  <si>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</si>
  <si>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</si>
  <si>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</si>
  <si>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</si>
  <si>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</si>
  <si>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</si>
  <si>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</si>
  <si>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</si>
  <si>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</si>
  <si>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</si>
  <si>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</si>
  <si>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</si>
  <si>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</si>
  <si>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</si>
  <si>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</si>
  <si>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</si>
  <si>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</si>
  <si>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</si>
  <si>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</si>
  <si>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</si>
  <si>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</si>
  <si>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</si>
  <si>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</si>
  <si>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</si>
  <si>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</si>
  <si>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</si>
  <si>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</si>
  <si>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</si>
  <si>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</si>
  <si>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</si>
  <si>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</si>
  <si>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</si>
  <si>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</si>
  <si>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</si>
  <si>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</si>
  <si>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</si>
  <si>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</si>
  <si>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</si>
  <si>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</si>
  <si>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</si>
  <si>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</si>
  <si>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</si>
  <si>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</si>
  <si>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</si>
  <si>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</si>
  <si>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</si>
  <si>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</si>
  <si>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</si>
  <si>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</si>
  <si>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</si>
  <si>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</si>
  <si>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</si>
  <si>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</si>
  <si>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</si>
  <si>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</si>
  <si>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</si>
  <si>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</si>
  <si>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</si>
  <si>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</si>
  <si>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</si>
  <si>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</si>
  <si>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</si>
  <si>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</si>
  <si>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</si>
  <si>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</si>
  <si>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</si>
  <si>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</si>
  <si>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</si>
  <si>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</si>
  <si>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</si>
  <si>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</si>
  <si>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</si>
  <si>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</si>
  <si>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</si>
  <si>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</si>
  <si>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</si>
  <si>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</si>
  <si>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</si>
  <si>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</si>
  <si>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</si>
  <si>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</si>
  <si>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</si>
  <si>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</si>
  <si>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</si>
  <si>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</si>
  <si>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</si>
  <si>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</si>
  <si>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</si>
  <si>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</si>
  <si>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</si>
  <si>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</si>
  <si>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</si>
  <si>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</si>
  <si>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</si>
  <si>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</si>
  <si>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</si>
  <si>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</si>
  <si>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</si>
  <si>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</si>
  <si>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</si>
  <si>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</si>
  <si>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</si>
  <si>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</si>
  <si>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</si>
  <si>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</si>
  <si>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</si>
  <si>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</si>
  <si>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</si>
  <si>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</si>
  <si>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</si>
  <si>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</si>
  <si>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</si>
  <si>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</si>
  <si>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</si>
  <si>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</si>
  <si>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</si>
  <si>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</si>
  <si>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</si>
  <si>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</si>
  <si>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</si>
  <si>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</si>
  <si>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</si>
  <si>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</si>
  <si>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</si>
  <si>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</si>
  <si>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</si>
  <si>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</si>
  <si>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</si>
  <si>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</si>
  <si>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</si>
  <si>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</si>
  <si>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</si>
  <si>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</si>
  <si>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</si>
  <si>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</si>
  <si>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</si>
  <si>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</si>
  <si>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</si>
  <si>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</si>
  <si>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</si>
  <si>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</si>
  <si>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</si>
  <si>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</si>
  <si>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</si>
  <si>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</si>
  <si>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</si>
  <si>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</si>
  <si>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</si>
  <si>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</si>
  <si>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</si>
  <si>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</si>
  <si>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</si>
  <si>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</si>
  <si>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</si>
  <si>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</si>
  <si>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</si>
  <si>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</si>
  <si>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</si>
  <si>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</si>
  <si>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</si>
  <si>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</si>
  <si>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</si>
  <si>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</si>
  <si>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</si>
  <si>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</si>
  <si>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</si>
  <si>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</si>
  <si>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</si>
  <si>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</si>
  <si>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</si>
  <si>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</si>
  <si>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</si>
  <si>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</si>
  <si>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</si>
  <si>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</si>
  <si>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</si>
  <si>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</si>
  <si>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</si>
  <si>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</si>
  <si>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</si>
  <si>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</si>
  <si>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</si>
  <si>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</si>
  <si>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</si>
  <si>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</si>
  <si>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</si>
  <si>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</si>
  <si>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</si>
  <si>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</si>
  <si>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</si>
  <si>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</si>
  <si>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</si>
  <si>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</si>
  <si>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</si>
  <si>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</si>
  <si>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</si>
  <si>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</si>
  <si>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</si>
  <si>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</si>
  <si>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</si>
  <si>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</si>
  <si>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</si>
  <si>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</si>
  <si>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</si>
  <si>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</si>
  <si>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</si>
  <si>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</si>
  <si>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</si>
  <si>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</si>
  <si>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</si>
  <si>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</si>
  <si>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</si>
  <si>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</si>
  <si>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</si>
  <si>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</si>
  <si>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</si>
  <si>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</si>
  <si>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</si>
  <si>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</si>
  <si>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</si>
  <si>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</si>
  <si>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</si>
  <si>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</si>
  <si>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</si>
  <si>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</si>
  <si>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</si>
  <si>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</si>
  <si>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</si>
  <si>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</si>
  <si>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</si>
  <si>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</si>
  <si>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</si>
  <si>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</si>
  <si>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</si>
  <si>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</si>
  <si>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</si>
  <si>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</si>
  <si>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</si>
  <si>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</si>
  <si>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</si>
  <si>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</si>
  <si>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</si>
  <si>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</si>
  <si>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</si>
  <si>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</si>
  <si>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</si>
  <si>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</si>
  <si>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</si>
  <si>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</si>
  <si>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</si>
  <si>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</si>
  <si>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</si>
  <si>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</si>
  <si>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</si>
  <si>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</si>
  <si>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</si>
  <si>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</si>
  <si>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</si>
  <si>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</si>
  <si>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</si>
  <si>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</si>
  <si>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</si>
  <si>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</si>
  <si>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</si>
  <si>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</si>
  <si>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</si>
  <si>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</si>
  <si>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</si>
  <si>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</si>
  <si>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</si>
  <si>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</si>
  <si>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</si>
  <si>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</si>
  <si>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</si>
  <si>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</si>
  <si>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</si>
  <si>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</si>
  <si>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</si>
  <si>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</si>
  <si>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</si>
  <si>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</si>
  <si>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</si>
  <si>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</si>
  <si>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</si>
  <si>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</si>
  <si>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</si>
  <si>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</si>
  <si>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</si>
  <si>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</si>
  <si>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</si>
  <si>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</si>
  <si>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</si>
  <si>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</si>
  <si>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</si>
  <si>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</si>
  <si>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</si>
  <si>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</si>
  <si>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</si>
  <si>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</si>
  <si>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</si>
  <si>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</si>
  <si>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</si>
  <si>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</si>
  <si>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</si>
  <si>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</si>
  <si>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</si>
  <si>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</si>
  <si>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</si>
  <si>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</si>
  <si>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</si>
  <si>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</si>
  <si>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</si>
  <si>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</si>
  <si>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</si>
  <si>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</si>
  <si>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</si>
  <si>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</si>
  <si>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</si>
  <si>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</si>
  <si>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</si>
  <si>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</si>
  <si>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</si>
  <si>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</si>
  <si>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</si>
  <si>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</si>
  <si>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</si>
  <si>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</si>
  <si>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</si>
  <si>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</si>
  <si>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</si>
  <si>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</si>
  <si>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</si>
  <si>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</si>
  <si>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</si>
  <si>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</si>
  <si>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</si>
  <si>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</si>
  <si>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</si>
  <si>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</si>
  <si>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</si>
  <si>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</si>
  <si>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</si>
  <si>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</si>
  <si>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</si>
  <si>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</si>
  <si>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</si>
  <si>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</si>
  <si>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</si>
  <si>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</si>
  <si>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</si>
  <si>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</si>
  <si>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</si>
  <si>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</si>
  <si>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</si>
  <si>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</si>
  <si>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</si>
  <si>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</si>
  <si>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</si>
  <si>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</si>
  <si>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</si>
  <si>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</si>
  <si>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</si>
  <si>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</si>
  <si>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</si>
  <si>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</si>
  <si>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</si>
  <si>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</si>
  <si>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</si>
  <si>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</si>
  <si>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</si>
  <si>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</si>
  <si>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</si>
  <si>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</si>
  <si>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</si>
  <si>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</si>
  <si>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</si>
  <si>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</si>
  <si>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</si>
  <si>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</si>
  <si>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</si>
  <si>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</si>
  <si>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</si>
  <si>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</si>
  <si>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</si>
  <si>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</si>
  <si>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</si>
  <si>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</si>
  <si>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</si>
  <si>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</si>
  <si>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</si>
  <si>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</si>
  <si>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</si>
  <si>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</si>
  <si>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</si>
  <si>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</si>
  <si>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</si>
  <si>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</si>
  <si>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</si>
  <si>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</si>
  <si>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</si>
  <si>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</si>
  <si>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</si>
  <si>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</si>
  <si>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</si>
  <si>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</si>
  <si>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</si>
  <si>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</si>
  <si>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</si>
  <si>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</si>
  <si>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</si>
  <si>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</si>
  <si>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</si>
  <si>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</si>
  <si>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</si>
  <si>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</si>
  <si>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</si>
  <si>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</si>
  <si>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</si>
  <si>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</si>
  <si>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</si>
  <si>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</si>
  <si>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</si>
  <si>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</si>
  <si>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</si>
  <si>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</si>
  <si>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</si>
  <si>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</si>
  <si>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</si>
  <si>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</si>
  <si>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</si>
  <si>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</si>
  <si>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</si>
  <si>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</si>
  <si>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</si>
  <si>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</si>
  <si>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</si>
  <si>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</si>
  <si>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</si>
  <si>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</si>
  <si>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</si>
  <si>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</si>
  <si>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</si>
  <si>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</si>
  <si>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</si>
  <si>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</si>
  <si>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</si>
  <si>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</si>
  <si>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</si>
  <si>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</si>
  <si>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</si>
  <si>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</si>
  <si>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</si>
  <si>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</si>
  <si>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</si>
  <si>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</si>
  <si>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</si>
  <si>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</si>
  <si>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</si>
  <si>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</si>
  <si>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</si>
  <si>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</si>
  <si>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</si>
  <si>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</si>
  <si>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</si>
  <si>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</si>
  <si>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</si>
  <si>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</si>
  <si>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</si>
  <si>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</si>
  <si>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</si>
  <si>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</si>
  <si>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</si>
  <si>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</si>
  <si>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</si>
  <si>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</si>
  <si>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</si>
  <si>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</si>
  <si>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</si>
  <si>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</si>
  <si>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</si>
  <si>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</si>
  <si>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</si>
  <si>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</si>
  <si>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</si>
  <si>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</si>
  <si>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</si>
  <si>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</si>
  <si>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</si>
  <si>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</si>
  <si>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</si>
  <si>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</si>
  <si>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</si>
  <si>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</si>
  <si>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</si>
  <si>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</si>
  <si>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</si>
  <si>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</si>
  <si>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</si>
  <si>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</si>
  <si>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</si>
  <si>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</si>
  <si>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</si>
  <si>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</si>
  <si>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</si>
  <si>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</si>
  <si>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</si>
  <si>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</si>
  <si>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</si>
  <si>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</si>
  <si>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</si>
  <si>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</si>
  <si>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</si>
  <si>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</si>
  <si>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</si>
  <si>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</si>
  <si>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</si>
  <si>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</si>
  <si>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</si>
  <si>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</si>
  <si>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</si>
  <si>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</si>
  <si>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</si>
  <si>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</si>
  <si>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</si>
  <si>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</si>
  <si>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</si>
  <si>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</si>
  <si>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</si>
  <si>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</si>
  <si>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</si>
  <si>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</si>
  <si>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</si>
  <si>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</si>
  <si>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</si>
  <si>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</si>
  <si>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</si>
  <si>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</si>
  <si>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</si>
  <si>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</si>
  <si>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</si>
  <si>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</si>
  <si>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</si>
  <si>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</si>
  <si>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</si>
  <si>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</si>
  <si>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</si>
  <si>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</si>
  <si>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</si>
  <si>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</si>
  <si>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</si>
  <si>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</si>
  <si>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</si>
  <si>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</si>
  <si>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</si>
  <si>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</si>
  <si>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</si>
  <si>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</si>
  <si>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</si>
  <si>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</si>
  <si>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</si>
  <si>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</si>
  <si>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</si>
  <si>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</si>
  <si>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</si>
  <si>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</si>
  <si>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</si>
  <si>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</si>
  <si>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</si>
  <si>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</si>
  <si>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</si>
  <si>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</si>
  <si>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</si>
  <si>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</si>
  <si>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</si>
  <si>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</si>
  <si>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</si>
  <si>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</si>
  <si>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</si>
  <si>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</si>
  <si>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</si>
  <si>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</si>
  <si>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</si>
  <si>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</si>
  <si>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</si>
  <si>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</si>
  <si>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</si>
  <si>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</si>
  <si>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</si>
  <si>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</si>
  <si>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</si>
  <si>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</si>
  <si>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</si>
  <si>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</si>
  <si>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</si>
  <si>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</si>
  <si>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</si>
  <si>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</si>
  <si>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</si>
  <si>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</si>
  <si>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</si>
  <si>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</si>
  <si>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</si>
  <si>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</si>
  <si>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</si>
  <si>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</si>
  <si>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</si>
  <si>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</si>
  <si>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</si>
  <si>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</si>
  <si>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</si>
  <si>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</si>
  <si>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</si>
  <si>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</si>
  <si>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</si>
  <si>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</si>
  <si>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</si>
  <si>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</si>
  <si>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</si>
  <si>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</si>
  <si>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</si>
  <si>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</si>
  <si>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</si>
  <si>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</si>
  <si>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</si>
  <si>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</si>
  <si>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</si>
  <si>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</si>
  <si>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</si>
  <si>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</si>
  <si>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</si>
  <si>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</si>
  <si>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</si>
  <si>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</si>
  <si>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</si>
  <si>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</si>
  <si>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</si>
  <si>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</si>
  <si>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</si>
  <si>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</si>
  <si>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</si>
  <si>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</si>
  <si>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</si>
  <si>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</si>
  <si>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</si>
  <si>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</si>
  <si>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</si>
  <si>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</si>
  <si>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</si>
  <si>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</si>
  <si>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</si>
  <si>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</si>
  <si>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</si>
  <si>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</si>
  <si>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</si>
  <si>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</si>
  <si>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</si>
  <si>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</si>
  <si>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</si>
  <si>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</si>
  <si>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</si>
  <si>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</si>
  <si>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</si>
  <si>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</si>
  <si>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</si>
  <si>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</si>
  <si>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</si>
  <si>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</si>
  <si>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</si>
  <si>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</si>
  <si>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</si>
  <si>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</si>
  <si>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</si>
  <si>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</si>
  <si>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</si>
  <si>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</si>
  <si>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</si>
  <si>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</si>
  <si>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</si>
  <si>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</si>
  <si>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</si>
  <si>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</si>
  <si>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</si>
  <si>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</si>
  <si>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</si>
  <si>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</si>
  <si>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</si>
  <si>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</si>
  <si>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</si>
  <si>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</si>
  <si>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</si>
  <si>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</si>
  <si>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</si>
  <si>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</si>
  <si>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</si>
  <si>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</si>
  <si>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</si>
  <si>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</si>
  <si>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</si>
  <si>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</si>
  <si>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</si>
  <si>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</si>
  <si>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</si>
  <si>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</si>
  <si>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</si>
  <si>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</si>
  <si>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</si>
  <si>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</si>
  <si>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</si>
  <si>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</si>
  <si>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</si>
  <si>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</si>
  <si>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</si>
  <si>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</si>
  <si>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</si>
  <si>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</si>
  <si>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</si>
  <si>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</si>
  <si>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</si>
  <si>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</si>
  <si>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</si>
  <si>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</si>
  <si>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</si>
  <si>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</si>
  <si>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</si>
  <si>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</si>
  <si>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</si>
  <si>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</si>
  <si>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</si>
  <si>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</si>
  <si>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</si>
  <si>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</si>
  <si>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</si>
  <si>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</si>
  <si>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</si>
  <si>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</si>
  <si>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</si>
  <si>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</si>
  <si>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</si>
  <si>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</si>
  <si>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</si>
  <si>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</si>
  <si>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</si>
  <si>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</si>
  <si>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</si>
  <si>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</si>
  <si>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</si>
  <si>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</si>
  <si>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</si>
  <si>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</si>
  <si>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</si>
  <si>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</si>
  <si>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</si>
  <si>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</si>
  <si>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</si>
  <si>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</si>
  <si>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</si>
  <si>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</si>
  <si>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</si>
  <si>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</si>
  <si>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</si>
  <si>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</si>
  <si>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</si>
  <si>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</si>
  <si>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</si>
  <si>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</si>
  <si>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</si>
  <si>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</si>
  <si>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</si>
  <si>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</si>
  <si>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</si>
  <si>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</si>
  <si>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</si>
  <si>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</si>
  <si>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</si>
  <si>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</si>
  <si>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</si>
  <si>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</si>
  <si>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</si>
  <si>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</si>
  <si>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</si>
  <si>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</si>
  <si>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</si>
  <si>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</si>
  <si>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</si>
  <si>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</si>
  <si>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</si>
  <si>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</si>
  <si>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</si>
  <si>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</si>
  <si>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</si>
  <si>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</si>
  <si>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</si>
  <si>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</si>
  <si>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</si>
  <si>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</si>
  <si>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</si>
  <si>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</si>
  <si>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</si>
  <si>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</si>
  <si>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</si>
  <si>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</si>
  <si>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</si>
  <si>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</si>
  <si>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</si>
  <si>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</si>
  <si>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</si>
  <si>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</si>
  <si>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</si>
  <si>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</si>
  <si>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</si>
  <si>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</si>
  <si>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</si>
  <si>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</si>
  <si>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</si>
  <si>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</si>
  <si>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</si>
  <si>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</si>
  <si>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</si>
  <si>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</si>
  <si>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</si>
  <si>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</si>
  <si>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</si>
  <si>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</si>
  <si>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</si>
  <si>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</si>
  <si>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</si>
  <si>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</si>
  <si>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</si>
  <si>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</si>
  <si>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</si>
  <si>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</si>
  <si>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</si>
  <si>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</si>
  <si>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</si>
  <si>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</si>
  <si>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</si>
  <si>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</si>
  <si>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</si>
  <si>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</si>
  <si>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</si>
  <si>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</si>
  <si>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</si>
  <si>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</si>
  <si>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</si>
  <si>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</si>
  <si>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</si>
  <si>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</si>
  <si>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</si>
  <si>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</si>
  <si>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</si>
  <si>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</si>
  <si>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</si>
  <si>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</si>
  <si>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</si>
  <si>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</si>
  <si>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</si>
  <si>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</si>
  <si>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</si>
  <si>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</si>
  <si>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</si>
  <si>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</si>
  <si>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</si>
  <si>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</si>
  <si>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</si>
  <si>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</si>
  <si>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</si>
  <si>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</si>
  <si>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</si>
  <si>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</si>
  <si>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</si>
  <si>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</si>
  <si>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</si>
  <si>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</si>
  <si>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</si>
  <si>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</si>
  <si>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</si>
  <si>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</si>
  <si>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</si>
  <si>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</si>
  <si>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</si>
  <si>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</si>
  <si>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</si>
  <si>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</si>
  <si>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</si>
  <si>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</si>
  <si>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</si>
  <si>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</si>
  <si>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</si>
  <si>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</si>
  <si>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</si>
  <si>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</si>
  <si>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</si>
  <si>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</si>
  <si>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</si>
  <si>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</si>
  <si>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</si>
  <si>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</si>
  <si>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</si>
  <si>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</si>
  <si>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</si>
  <si>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</si>
  <si>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</si>
  <si>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</si>
  <si>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</si>
  <si>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</si>
  <si>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</si>
  <si>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</si>
  <si>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</si>
  <si>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</si>
  <si>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</si>
  <si>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</si>
  <si>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</si>
  <si>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</si>
  <si>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</si>
  <si>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</si>
  <si>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</si>
  <si>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</si>
  <si>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</si>
  <si>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</si>
  <si>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</si>
  <si>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</si>
  <si>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</si>
  <si>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</si>
  <si>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</si>
  <si>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</si>
  <si>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</si>
  <si>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</si>
  <si>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</si>
  <si>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</si>
  <si>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</si>
  <si>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</si>
  <si>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</si>
  <si>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</si>
  <si>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</si>
  <si>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</si>
  <si>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</si>
  <si>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</si>
  <si>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</si>
  <si>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</si>
  <si>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</si>
  <si>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</si>
  <si>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</si>
  <si>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</si>
  <si>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</si>
  <si>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</si>
  <si>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</si>
  <si>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</si>
  <si>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</si>
  <si>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</si>
  <si>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</si>
  <si>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</si>
  <si>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</si>
  <si>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</si>
  <si>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</si>
  <si>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</si>
  <si>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</si>
  <si>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</si>
  <si>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</si>
  <si>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</si>
  <si>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</si>
  <si>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</si>
  <si>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</si>
  <si>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</si>
  <si>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</si>
  <si>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</si>
  <si>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</si>
  <si>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</si>
  <si>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</si>
  <si>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</si>
  <si>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</si>
  <si>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</si>
  <si>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</si>
  <si>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</si>
  <si>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</si>
  <si>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</si>
  <si>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</si>
  <si>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</si>
  <si>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</si>
  <si>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</si>
  <si>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</si>
  <si>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</si>
  <si>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</si>
  <si>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</si>
  <si>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</si>
  <si>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</si>
  <si>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</si>
  <si>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</si>
  <si>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</si>
  <si>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</si>
  <si>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</si>
  <si>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</si>
  <si>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</si>
  <si>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</si>
  <si>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</si>
  <si>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</si>
  <si>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</si>
  <si>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</si>
  <si>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</si>
  <si>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</si>
  <si>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</si>
  <si>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</si>
  <si>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</si>
  <si>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</si>
  <si>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</si>
  <si>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</si>
  <si>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</si>
  <si>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</si>
  <si>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</si>
  <si>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</si>
  <si>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</si>
  <si>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</si>
  <si>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</si>
  <si>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</si>
  <si>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</si>
  <si>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</si>
  <si>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</si>
  <si>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</si>
  <si>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</si>
  <si>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</si>
  <si>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</si>
  <si>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</si>
  <si>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</si>
  <si>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</si>
  <si>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</si>
  <si>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</si>
  <si>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</si>
  <si>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</si>
  <si>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</si>
  <si>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</si>
  <si>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</si>
  <si>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</si>
  <si>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</si>
  <si>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</si>
  <si>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</si>
  <si>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</si>
  <si>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</si>
  <si>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</si>
  <si>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</si>
  <si>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</si>
  <si>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</si>
  <si>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</si>
  <si>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</si>
  <si>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</si>
  <si>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</si>
  <si>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</si>
  <si>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</si>
  <si>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</si>
  <si>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</si>
  <si>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</si>
  <si>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</si>
  <si>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</si>
  <si>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</si>
  <si>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</si>
  <si>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</si>
  <si>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</si>
  <si>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</si>
  <si>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</si>
  <si>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</si>
  <si>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</si>
  <si>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</si>
  <si>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</si>
  <si>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</si>
  <si>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</si>
  <si>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</si>
  <si>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</si>
  <si>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</si>
  <si>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</si>
  <si>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</si>
  <si>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</si>
  <si>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</si>
  <si>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</si>
  <si>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</si>
  <si>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</si>
  <si>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</si>
  <si>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</si>
  <si>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</si>
  <si>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</si>
  <si>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</si>
  <si>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</si>
  <si>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</si>
  <si>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</si>
  <si>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</si>
  <si>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</si>
  <si>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</si>
  <si>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</si>
  <si>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</si>
  <si>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</si>
  <si>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</si>
  <si>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</si>
  <si>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</si>
  <si>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</si>
  <si>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</si>
  <si>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</si>
  <si>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</si>
  <si>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</si>
  <si>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</si>
  <si>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</si>
  <si>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</si>
  <si>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</si>
  <si>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</si>
  <si>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</si>
  <si>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</si>
  <si>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</si>
  <si>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</si>
  <si>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</si>
  <si>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</si>
  <si>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</si>
  <si>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</si>
  <si>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</si>
  <si>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</si>
  <si>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</si>
  <si>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</si>
  <si>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</si>
  <si>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</si>
  <si>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</si>
  <si>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</si>
  <si>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</si>
  <si>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</si>
  <si>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</si>
  <si>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</si>
  <si>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</si>
  <si>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</si>
  <si>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</si>
  <si>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</si>
  <si>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</si>
  <si>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</si>
  <si>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</si>
  <si>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</si>
  <si>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</si>
  <si>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</si>
  <si>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</si>
  <si>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</si>
  <si>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</si>
  <si>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</si>
  <si>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</si>
  <si>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</si>
  <si>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</si>
  <si>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</si>
  <si>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</si>
  <si>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</si>
  <si>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</si>
  <si>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</si>
  <si>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</si>
  <si>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</si>
  <si>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</si>
  <si>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</si>
  <si>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</si>
  <si>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</si>
  <si>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</si>
  <si>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</si>
  <si>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</si>
  <si>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</si>
  <si>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</si>
  <si>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</si>
  <si>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</si>
  <si>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</si>
  <si>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</si>
  <si>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</si>
  <si>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</si>
  <si>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</si>
  <si>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</si>
  <si>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</si>
  <si>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</si>
  <si>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</si>
  <si>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</si>
  <si>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</si>
  <si>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</si>
  <si>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</si>
  <si>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</si>
  <si>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</si>
  <si>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</si>
  <si>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</si>
  <si>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</si>
  <si>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</si>
  <si>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</si>
  <si>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</si>
  <si>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</si>
  <si>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</si>
  <si>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</si>
  <si>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</si>
  <si>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</si>
  <si>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</si>
  <si>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</si>
  <si>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</si>
  <si>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</si>
  <si>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</si>
  <si>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</si>
  <si>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</si>
  <si>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</si>
  <si>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</si>
  <si>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</si>
  <si>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</si>
  <si>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</si>
  <si>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</si>
  <si>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</si>
  <si>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</si>
  <si>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</si>
  <si>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</si>
  <si>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</si>
  <si>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</si>
  <si>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</si>
  <si>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</si>
  <si>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</si>
  <si>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</si>
  <si>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</si>
  <si>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</si>
  <si>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</si>
  <si>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</si>
  <si>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</si>
  <si>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</si>
  <si>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</si>
  <si>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</si>
  <si>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</si>
  <si>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</si>
  <si>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</si>
  <si>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</si>
  <si>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</si>
  <si>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</si>
  <si>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</si>
  <si>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</si>
  <si>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</si>
  <si>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</si>
  <si>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</si>
  <si>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</si>
  <si>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</si>
  <si>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</si>
  <si>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</si>
  <si>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</si>
  <si>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</si>
  <si>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</si>
  <si>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</si>
  <si>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</si>
  <si>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</si>
  <si>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</si>
  <si>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</si>
  <si>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</si>
  <si>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</si>
  <si>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</si>
  <si>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</si>
  <si>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</si>
  <si>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</si>
  <si>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</si>
  <si>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</si>
  <si>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</si>
  <si>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</si>
  <si>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</si>
  <si>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</si>
  <si>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</si>
  <si>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</si>
  <si>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</si>
  <si>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</si>
  <si>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</si>
  <si>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</si>
  <si>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</si>
  <si>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</si>
  <si>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</si>
  <si>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</si>
  <si>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</si>
  <si>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</si>
  <si>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</si>
  <si>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</si>
  <si>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</si>
  <si>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</si>
  <si>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</si>
  <si>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</si>
  <si>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</si>
  <si>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</si>
  <si>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</si>
  <si>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</si>
  <si>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</si>
  <si>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</si>
  <si>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</si>
  <si>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</si>
  <si>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</si>
  <si>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</si>
  <si>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</si>
  <si>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</si>
  <si>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</si>
  <si>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</si>
  <si>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</si>
  <si>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</si>
  <si>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</si>
  <si>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</si>
  <si>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</si>
  <si>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</si>
  <si>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</si>
  <si>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</si>
  <si>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</si>
  <si>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</si>
  <si>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</si>
  <si>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</si>
  <si>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</si>
  <si>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</si>
  <si>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</si>
  <si>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</si>
  <si>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</si>
  <si>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</si>
  <si>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</si>
  <si>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</si>
  <si>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</si>
  <si>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</si>
  <si>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</si>
  <si>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</si>
  <si>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</si>
  <si>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</si>
  <si>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</si>
  <si>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</si>
  <si>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</si>
  <si>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</si>
  <si>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</si>
  <si>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</si>
  <si>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</si>
  <si>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</si>
  <si>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</si>
  <si>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</si>
  <si>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</si>
  <si>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</si>
  <si>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</si>
  <si>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</si>
  <si>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</si>
  <si>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</si>
  <si>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</si>
  <si>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</si>
  <si>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</si>
  <si>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</si>
  <si>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</si>
  <si>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</si>
  <si>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</si>
  <si>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</si>
  <si>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</si>
  <si>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</si>
  <si>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</si>
  <si>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</si>
  <si>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</si>
  <si>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</si>
  <si>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</si>
  <si>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</si>
  <si>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</si>
  <si>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</si>
  <si>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</si>
  <si>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</si>
  <si>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</si>
  <si>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</si>
  <si>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</si>
  <si>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</si>
  <si>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</si>
  <si>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</si>
  <si>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</si>
  <si>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</si>
  <si>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</si>
  <si>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</si>
  <si>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</si>
  <si>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</si>
  <si>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</si>
  <si>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</si>
  <si>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</si>
  <si>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</si>
  <si>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</si>
  <si>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</si>
  <si>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</si>
  <si>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</si>
  <si>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</si>
  <si>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</si>
  <si>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</si>
  <si>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</si>
  <si>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</si>
  <si>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</si>
  <si>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</si>
  <si>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</si>
  <si>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</si>
  <si>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</si>
  <si>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</si>
  <si>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</si>
  <si>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</si>
  <si>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</si>
  <si>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</si>
  <si>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</si>
  <si>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</si>
  <si>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</si>
  <si>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</si>
  <si>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</si>
  <si>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</si>
  <si>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</si>
  <si>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</si>
  <si>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</si>
  <si>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</si>
  <si>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</si>
  <si>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</si>
  <si>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</si>
  <si>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</si>
  <si>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</si>
  <si>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</si>
  <si>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</si>
  <si>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</si>
  <si>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</si>
  <si>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</si>
  <si>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</si>
  <si>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</si>
  <si>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</si>
  <si>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</si>
  <si>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</si>
  <si>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</si>
  <si>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</si>
  <si>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</si>
  <si>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</si>
  <si>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</si>
  <si>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</si>
  <si>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</si>
  <si>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</si>
  <si>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</si>
  <si>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</si>
  <si>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</si>
  <si>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</si>
  <si>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</si>
  <si>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</si>
  <si>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</si>
  <si>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</si>
  <si>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</si>
  <si>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</si>
  <si>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</si>
  <si>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</si>
  <si>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</si>
  <si>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</si>
  <si>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</si>
  <si>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</si>
  <si>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</si>
  <si>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</si>
  <si>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</si>
  <si>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</si>
  <si>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</si>
  <si>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</si>
  <si>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</si>
  <si>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</si>
  <si>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</si>
  <si>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</si>
  <si>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</si>
  <si>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</si>
  <si>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</si>
  <si>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</si>
  <si>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</si>
  <si>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</si>
  <si>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</si>
  <si>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</si>
  <si>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</si>
  <si>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</si>
  <si>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</si>
  <si>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</si>
  <si>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</si>
  <si>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</si>
  <si>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</si>
  <si>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</si>
  <si>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</si>
  <si>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</si>
  <si>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</si>
  <si>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</si>
  <si>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</si>
  <si>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</si>
  <si>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</si>
  <si>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</si>
  <si>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</si>
  <si>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</si>
  <si>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</si>
  <si>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</si>
  <si>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</si>
  <si>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</si>
  <si>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</si>
  <si>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</si>
  <si>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</si>
  <si>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</si>
  <si>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</si>
  <si>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</si>
  <si>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</si>
  <si>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</si>
  <si>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</si>
  <si>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</si>
  <si>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</si>
  <si>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</si>
  <si>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</si>
  <si>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</si>
  <si>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</si>
  <si>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</si>
  <si>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</si>
  <si>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</si>
  <si>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</si>
  <si>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</si>
  <si>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</si>
  <si>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</si>
  <si>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</si>
  <si>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</si>
  <si>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</si>
  <si>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</si>
  <si>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</si>
  <si>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</si>
  <si>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</si>
  <si>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</si>
  <si>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</si>
  <si>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</si>
  <si>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</si>
  <si>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</si>
  <si>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</si>
  <si>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</si>
  <si>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</si>
  <si>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</si>
  <si>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</si>
  <si>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</si>
  <si>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</si>
  <si>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</si>
  <si>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</si>
  <si>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</si>
  <si>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</si>
  <si>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</si>
  <si>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</si>
  <si>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</si>
  <si>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</si>
  <si>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</si>
  <si>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</si>
  <si>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</si>
  <si>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</si>
  <si>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</si>
  <si>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</si>
  <si>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</si>
  <si>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</si>
  <si>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</si>
  <si>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</si>
  <si>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</si>
  <si>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</si>
  <si>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</si>
  <si>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</si>
  <si>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</si>
  <si>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</si>
  <si>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</si>
  <si>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</si>
  <si>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</si>
  <si>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</si>
  <si>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</si>
  <si>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</si>
  <si>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</si>
  <si>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</si>
  <si>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</si>
  <si>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</si>
  <si>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</si>
  <si>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</si>
  <si>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</si>
  <si>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</si>
  <si>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</si>
  <si>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</si>
  <si>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</si>
  <si>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</si>
  <si>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</si>
  <si>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</si>
  <si>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</si>
  <si>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</si>
  <si>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</si>
  <si>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</si>
  <si>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</si>
  <si>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</si>
  <si>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</si>
  <si>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</si>
  <si>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</si>
  <si>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</si>
  <si>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</si>
  <si>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</si>
  <si>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</si>
  <si>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</si>
  <si>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</si>
  <si>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</si>
  <si>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</si>
  <si>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</si>
  <si>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</si>
  <si>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</si>
  <si>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</si>
  <si>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</si>
  <si>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</si>
  <si>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</si>
  <si>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</si>
  <si>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</si>
  <si>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</si>
  <si>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</si>
  <si>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</si>
  <si>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</si>
  <si>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</si>
  <si>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</si>
  <si>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</si>
  <si>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</si>
  <si>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</si>
  <si>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</si>
  <si>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</si>
  <si>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</si>
  <si>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</si>
  <si>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</si>
  <si>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</si>
  <si>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</si>
  <si>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</si>
  <si>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</si>
  <si>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</si>
  <si>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</si>
  <si>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</si>
  <si>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</si>
  <si>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</si>
  <si>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</si>
  <si>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</si>
  <si>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</si>
  <si>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</si>
  <si>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</si>
  <si>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</si>
  <si>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</si>
  <si>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</si>
  <si>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</si>
  <si>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</si>
  <si>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</si>
  <si>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</si>
  <si>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</si>
  <si>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</si>
  <si>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</si>
  <si>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</si>
  <si>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</si>
  <si>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</si>
  <si>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</si>
  <si>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</si>
  <si>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</si>
  <si>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</si>
  <si>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</si>
  <si>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</si>
  <si>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</si>
  <si>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</si>
  <si>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</si>
  <si>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</si>
  <si>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</si>
  <si>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</si>
  <si>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</si>
  <si>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</si>
  <si>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</si>
  <si>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</si>
  <si>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</si>
  <si>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</si>
  <si>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</si>
  <si>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</si>
  <si>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</si>
  <si>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</si>
  <si>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</si>
  <si>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</si>
  <si>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</si>
  <si>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</si>
  <si>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</si>
  <si>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</si>
  <si>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</si>
  <si>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</si>
  <si>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</si>
  <si>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</si>
  <si>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</si>
  <si>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</si>
  <si>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</si>
  <si>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</si>
  <si>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</si>
  <si>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</si>
  <si>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</si>
  <si>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</si>
  <si>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</si>
  <si>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</si>
  <si>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</si>
  <si>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</si>
  <si>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</si>
  <si>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</si>
  <si>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</si>
  <si>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</si>
  <si>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</si>
  <si>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</si>
  <si>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</si>
  <si>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</si>
  <si>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</si>
  <si>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</si>
  <si>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</si>
  <si>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</si>
  <si>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</si>
  <si>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</si>
  <si>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</si>
  <si>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</si>
  <si>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</si>
  <si>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</si>
  <si>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</si>
  <si>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</si>
  <si>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</si>
  <si>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</si>
  <si>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</si>
  <si>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</si>
  <si>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</si>
  <si>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</si>
  <si>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</si>
  <si>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</si>
  <si>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</si>
  <si>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</si>
  <si>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</si>
  <si>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</si>
  <si>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</si>
  <si>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</si>
  <si>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</si>
  <si>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</si>
  <si>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</si>
  <si>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</si>
  <si>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</si>
  <si>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</si>
  <si>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</si>
  <si>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</si>
  <si>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</si>
  <si>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</si>
  <si>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</si>
  <si>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</si>
  <si>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</si>
  <si>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</si>
  <si>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</si>
  <si>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</si>
  <si>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</si>
  <si>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</si>
  <si>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</si>
  <si>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</si>
  <si>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</si>
  <si>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</si>
  <si>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</si>
  <si>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</si>
  <si>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</si>
  <si>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</si>
  <si>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</si>
  <si>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</si>
  <si>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</si>
  <si>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</si>
  <si>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</si>
  <si>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</si>
  <si>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</si>
  <si>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</si>
  <si>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</si>
  <si>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</si>
  <si>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</si>
  <si>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</si>
  <si>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</si>
  <si>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</si>
  <si>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</si>
  <si>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</si>
  <si>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</si>
  <si>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</si>
  <si>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</si>
  <si>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</si>
  <si>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</si>
  <si>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</si>
  <si>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</si>
  <si>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</si>
  <si>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</si>
  <si>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</si>
  <si>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</si>
  <si>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</si>
  <si>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</si>
  <si>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</si>
  <si>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</si>
  <si>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</si>
  <si>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</si>
  <si>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</si>
  <si>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</si>
  <si>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</si>
  <si>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</si>
  <si>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</si>
  <si>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</si>
  <si>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</si>
  <si>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</si>
  <si>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</si>
  <si>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</si>
  <si>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</si>
  <si>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</si>
  <si>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</si>
  <si>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</si>
  <si>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</si>
  <si>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</si>
  <si>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</si>
  <si>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</si>
  <si>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</si>
  <si>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</si>
  <si>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</si>
  <si>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</si>
  <si>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</si>
  <si>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</si>
  <si>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</si>
  <si>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</si>
  <si>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</si>
  <si>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</si>
  <si>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</si>
  <si>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</si>
  <si>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</si>
  <si>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</si>
  <si>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</si>
  <si>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</si>
  <si>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</si>
  <si>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</si>
  <si>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</si>
  <si>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</si>
  <si>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</si>
  <si>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</si>
  <si>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</si>
  <si>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</si>
  <si>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</si>
  <si>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</si>
  <si>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</si>
  <si>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</si>
  <si>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</si>
  <si>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</si>
  <si>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</si>
  <si>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</si>
  <si>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</si>
  <si>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</si>
  <si>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</si>
  <si>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</si>
  <si>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</si>
  <si>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</si>
  <si>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</si>
  <si>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</si>
  <si>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</si>
  <si>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</si>
  <si>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</si>
  <si>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</si>
  <si>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</si>
  <si>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</si>
  <si>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</si>
  <si>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</si>
  <si>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</si>
  <si>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</si>
  <si>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</si>
  <si>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</si>
  <si>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</si>
  <si>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</si>
  <si>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</si>
  <si>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</si>
  <si>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</si>
  <si>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</si>
  <si>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</si>
  <si>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</si>
  <si>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</si>
  <si>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</si>
  <si>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</si>
  <si>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</si>
  <si>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</si>
  <si>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</si>
  <si>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</si>
  <si>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</si>
  <si>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</si>
  <si>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</si>
  <si>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</si>
  <si>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</si>
  <si>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</si>
  <si>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</si>
  <si>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</si>
  <si>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</si>
  <si>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</si>
  <si>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</si>
  <si>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</si>
  <si>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</si>
  <si>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</si>
  <si>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</si>
  <si>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</si>
  <si>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</si>
  <si>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</si>
  <si>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</si>
  <si>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</si>
  <si>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</si>
  <si>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</si>
  <si>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</si>
  <si>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</si>
  <si>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</si>
  <si>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</si>
  <si>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</si>
  <si>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</si>
  <si>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</si>
  <si>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</si>
  <si>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</si>
  <si>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</si>
  <si>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</si>
  <si>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</si>
  <si>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</si>
  <si>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</si>
  <si>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</si>
  <si>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</si>
  <si>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</si>
  <si>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</si>
  <si>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</si>
  <si>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</si>
  <si>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</si>
  <si>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</si>
  <si>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</si>
  <si>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</si>
  <si>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</si>
  <si>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</si>
  <si>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</si>
  <si>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</si>
  <si>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</si>
  <si>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</si>
  <si>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</si>
  <si>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</si>
  <si>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</si>
  <si>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</si>
  <si>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</si>
  <si>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</si>
  <si>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</si>
  <si>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</si>
  <si>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</si>
  <si>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</si>
  <si>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</si>
  <si>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</si>
  <si>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</si>
  <si>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</si>
  <si>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</si>
  <si>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</si>
  <si>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</si>
  <si>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</si>
  <si>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</si>
  <si>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</si>
  <si>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</si>
  <si>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</si>
  <si>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</si>
  <si>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</si>
  <si>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</si>
  <si>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</si>
  <si>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</si>
  <si>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</si>
  <si>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</si>
  <si>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</si>
  <si>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</si>
  <si>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</si>
  <si>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</si>
  <si>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</si>
  <si>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</si>
  <si>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</si>
  <si>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</si>
  <si>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</si>
  <si>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</si>
  <si>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</si>
  <si>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</si>
  <si>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</si>
  <si>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</si>
  <si>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</si>
  <si>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</si>
  <si>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</si>
  <si>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</si>
  <si>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</si>
  <si>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</si>
  <si>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</si>
  <si>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</si>
  <si>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</si>
  <si>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</si>
  <si>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</si>
  <si>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</si>
  <si>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</si>
  <si>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</si>
  <si>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</si>
  <si>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</si>
  <si>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</si>
  <si>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</si>
  <si>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</si>
  <si>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</si>
  <si>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</si>
  <si>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</si>
  <si>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</si>
  <si>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</si>
  <si>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</si>
  <si>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</si>
  <si>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</si>
  <si>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</si>
  <si>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</si>
  <si>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</si>
  <si>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</si>
  <si>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</si>
  <si>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</si>
  <si>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</si>
  <si>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</si>
  <si>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</si>
  <si>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</si>
  <si>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</si>
  <si>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</si>
  <si>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</si>
  <si>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</si>
  <si>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</si>
  <si>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</si>
  <si>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</si>
  <si>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</si>
  <si>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</si>
  <si>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</si>
  <si>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</si>
  <si>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</si>
  <si>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</si>
  <si>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</si>
  <si>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</si>
  <si>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</si>
  <si>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</si>
  <si>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</si>
  <si>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</si>
  <si>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</si>
  <si>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</si>
  <si>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</si>
  <si>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</si>
  <si>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</si>
  <si>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</si>
  <si>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</si>
  <si>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</si>
  <si>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</si>
  <si>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</si>
  <si>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</si>
  <si>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</si>
  <si>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</si>
  <si>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</si>
  <si>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</si>
  <si>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</si>
  <si>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</si>
  <si>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</si>
  <si>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</si>
  <si>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</si>
  <si>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</si>
  <si>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</si>
  <si>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</si>
  <si>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</si>
  <si>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</si>
  <si>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</si>
  <si>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</si>
  <si>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</si>
  <si>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</si>
  <si>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</si>
  <si>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</si>
  <si>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</si>
  <si>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</si>
  <si>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</si>
  <si>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</si>
  <si>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</si>
  <si>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</si>
  <si>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</si>
  <si>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</si>
  <si>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</si>
  <si>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</si>
  <si>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</si>
  <si>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</si>
  <si>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</si>
  <si>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</si>
  <si>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</si>
  <si>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</si>
  <si>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</si>
  <si>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</si>
  <si>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</si>
  <si>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</si>
  <si>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</si>
  <si>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</si>
  <si>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</si>
  <si>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</si>
  <si>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</si>
  <si>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</si>
  <si>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</si>
  <si>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</si>
  <si>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</si>
  <si>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</si>
  <si>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</si>
  <si>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</si>
  <si>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</si>
  <si>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</si>
  <si>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</si>
  <si>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</si>
  <si>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</si>
  <si>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</si>
  <si>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</si>
  <si>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</si>
  <si>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</si>
  <si>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</si>
  <si>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</si>
  <si>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</si>
  <si>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</si>
  <si>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</si>
  <si>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</si>
  <si>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</si>
  <si>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</si>
  <si>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</si>
  <si>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</si>
  <si>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</si>
  <si>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</si>
  <si>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</si>
  <si>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</si>
  <si>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</si>
  <si>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</si>
  <si>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</si>
  <si>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</si>
  <si>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</si>
  <si>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</si>
  <si>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</si>
  <si>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</si>
  <si>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</si>
  <si>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</si>
  <si>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</si>
  <si>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</si>
  <si>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</si>
  <si>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</si>
  <si>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</si>
  <si>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</si>
  <si>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</si>
  <si>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</si>
  <si>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</si>
  <si>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</si>
  <si>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</si>
  <si>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</si>
  <si>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</si>
  <si>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</si>
  <si>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</si>
  <si>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</si>
  <si>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</si>
  <si>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</si>
  <si>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</si>
  <si>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</si>
  <si>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</si>
  <si>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</si>
  <si>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</si>
  <si>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</si>
  <si>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</si>
  <si>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</si>
  <si>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</si>
  <si>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</si>
  <si>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</si>
  <si>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</si>
  <si>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</si>
  <si>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</si>
  <si>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</si>
  <si>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</si>
  <si>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</si>
  <si>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</si>
  <si>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</si>
  <si>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</si>
  <si>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</si>
  <si>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</si>
  <si>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</si>
  <si>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</si>
  <si>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</si>
  <si>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</si>
  <si>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</si>
  <si>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</si>
  <si>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</si>
  <si>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</si>
  <si>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</si>
  <si>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</si>
  <si>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</si>
  <si>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</si>
  <si>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</si>
  <si>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</si>
  <si>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</si>
  <si>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</si>
  <si>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</si>
  <si>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</si>
  <si>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</si>
  <si>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</si>
  <si>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</si>
  <si>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</si>
  <si>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</si>
  <si>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</si>
  <si>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</si>
  <si>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</si>
  <si>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</si>
  <si>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</si>
  <si>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</si>
  <si>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</si>
  <si>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</si>
  <si>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</si>
  <si>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</si>
  <si>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</si>
  <si>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</si>
  <si>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</si>
  <si>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</si>
  <si>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</si>
  <si>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</si>
  <si>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</si>
  <si>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</si>
  <si>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</si>
  <si>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</si>
  <si>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</si>
  <si>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</si>
  <si>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</si>
  <si>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</si>
  <si>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</si>
  <si>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</si>
  <si>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</si>
  <si>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</si>
  <si>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</si>
  <si>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</si>
  <si>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</si>
  <si>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</si>
  <si>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</si>
  <si>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</si>
  <si>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</si>
  <si>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</si>
  <si>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</si>
  <si>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</si>
  <si>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</si>
  <si>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</si>
  <si>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</si>
  <si>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</si>
  <si>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</si>
  <si>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</si>
  <si>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</si>
  <si>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</si>
  <si>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</si>
  <si>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</si>
  <si>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</si>
  <si>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</si>
  <si>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</si>
  <si>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</si>
  <si>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</si>
  <si>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</si>
  <si>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</si>
  <si>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</si>
  <si>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</si>
  <si>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</si>
  <si>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</si>
  <si>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</si>
  <si>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</si>
  <si>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</si>
  <si>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</si>
  <si>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</si>
  <si>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</si>
  <si>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</si>
  <si>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</si>
  <si>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</si>
  <si>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</si>
  <si>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</si>
  <si>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</si>
  <si>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</si>
  <si>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</si>
  <si>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</si>
  <si>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</si>
  <si>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</si>
  <si>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</si>
  <si>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</si>
  <si>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</si>
  <si>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</si>
  <si>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</si>
  <si>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</si>
  <si>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</si>
  <si>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</si>
  <si>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</si>
  <si>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</si>
  <si>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</si>
  <si>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</si>
  <si>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</si>
  <si>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</si>
  <si>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</si>
  <si>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</si>
  <si>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</si>
  <si>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</si>
  <si>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</si>
  <si>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</si>
  <si>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</si>
  <si>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</si>
  <si>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</si>
  <si>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</si>
  <si>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</si>
  <si>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</si>
  <si>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</si>
  <si>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</si>
  <si>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</si>
  <si>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</si>
  <si>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</si>
  <si>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</si>
  <si>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</si>
  <si>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</si>
  <si>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</si>
  <si>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</si>
  <si>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</si>
  <si>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</si>
  <si>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</si>
  <si>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</si>
  <si>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</si>
  <si>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</si>
  <si>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</si>
  <si>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</si>
  <si>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</si>
  <si>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</si>
  <si>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</si>
  <si>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</si>
  <si>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</si>
  <si>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</si>
  <si>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</si>
  <si>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</si>
  <si>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</si>
  <si>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</si>
  <si>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</si>
  <si>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</si>
  <si>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</si>
  <si>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</si>
  <si>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</si>
  <si>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</si>
  <si>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</si>
  <si>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</si>
  <si>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</si>
  <si>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</si>
  <si>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</si>
  <si>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</si>
  <si>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</si>
  <si>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</si>
  <si>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</si>
  <si>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</si>
  <si>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</si>
  <si>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</si>
  <si>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</si>
  <si>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</si>
  <si>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</si>
  <si>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</si>
  <si>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</si>
  <si>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</si>
  <si>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</si>
  <si>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</si>
  <si>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</si>
  <si>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</si>
  <si>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</si>
  <si>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</si>
  <si>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</si>
  <si>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</si>
  <si>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</si>
  <si>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</si>
  <si>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</si>
  <si>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</si>
  <si>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</si>
  <si>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</si>
  <si>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</si>
  <si>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</si>
  <si>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</si>
  <si>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</si>
  <si>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</si>
  <si>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</si>
  <si>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</si>
  <si>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</si>
  <si>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</si>
  <si>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</si>
  <si>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</si>
  <si>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</si>
  <si>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</si>
  <si>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</si>
  <si>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</si>
  <si>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</si>
  <si>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</si>
  <si>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</si>
  <si>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</si>
  <si>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</si>
  <si>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</si>
  <si>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</si>
  <si>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</si>
  <si>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</si>
  <si>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</si>
  <si>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</si>
  <si>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</si>
  <si>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</si>
  <si>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</si>
  <si>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</si>
  <si>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</si>
  <si>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</si>
  <si>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</si>
  <si>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</si>
  <si>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</si>
  <si>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</si>
  <si>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</si>
  <si>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</si>
  <si>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</si>
  <si>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</si>
  <si>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</si>
  <si>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</si>
  <si>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</si>
  <si>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</si>
  <si>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</si>
  <si>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</si>
  <si>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</si>
  <si>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</si>
  <si>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</si>
  <si>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</si>
  <si>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</si>
  <si>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</si>
  <si>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</si>
  <si>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</si>
  <si>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</si>
  <si>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</si>
  <si>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</si>
  <si>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</si>
  <si>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</si>
  <si>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</si>
  <si>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</si>
  <si>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</si>
  <si>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</si>
  <si>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</si>
  <si>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</si>
  <si>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</si>
  <si>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</si>
  <si>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</si>
  <si>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</si>
  <si>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</si>
  <si>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</si>
  <si>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</si>
  <si>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</si>
  <si>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</si>
  <si>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</si>
  <si>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</si>
  <si>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</si>
  <si>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</si>
  <si>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</si>
  <si>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</si>
  <si>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</si>
  <si>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</si>
  <si>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</si>
  <si>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</si>
  <si>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</si>
  <si>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</si>
  <si>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</si>
  <si>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</si>
  <si>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</si>
  <si>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</si>
  <si>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</si>
  <si>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</si>
  <si>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</si>
  <si>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</si>
  <si>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</si>
  <si>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</si>
  <si>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</si>
  <si>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</si>
  <si>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</si>
  <si>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</si>
  <si>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</si>
  <si>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</si>
  <si>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</si>
  <si>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</si>
  <si>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</si>
  <si>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</si>
  <si>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</si>
  <si>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</si>
  <si>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</si>
  <si>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</si>
  <si>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</si>
  <si>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</si>
  <si>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</si>
  <si>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</si>
  <si>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</si>
  <si>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</si>
  <si>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</si>
  <si>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</si>
  <si>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</si>
  <si>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</si>
  <si>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</si>
  <si>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</si>
  <si>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</si>
  <si>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</si>
  <si>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</si>
  <si>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</si>
  <si>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</si>
  <si>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</si>
  <si>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</si>
  <si>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</si>
  <si>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</si>
  <si>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</si>
  <si>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</si>
  <si>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</si>
  <si>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</si>
  <si>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</si>
  <si>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</si>
  <si>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</si>
  <si>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</si>
  <si>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</si>
  <si>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</si>
  <si>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</si>
  <si>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</si>
  <si>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</si>
  <si>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</si>
  <si>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</si>
  <si>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</si>
  <si>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</si>
  <si>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</si>
  <si>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</si>
  <si>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</si>
  <si>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</si>
  <si>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</si>
  <si>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</si>
  <si>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</si>
  <si>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</si>
  <si>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</si>
  <si>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</si>
  <si>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</si>
  <si>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</si>
  <si>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</si>
  <si>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</si>
  <si>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</si>
  <si>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</si>
  <si>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</si>
  <si>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</si>
  <si>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</si>
  <si>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</si>
  <si>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</si>
  <si>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</si>
  <si>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</si>
  <si>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</si>
  <si>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</si>
  <si>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</si>
  <si>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</si>
  <si>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</si>
  <si>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</si>
  <si>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</si>
  <si>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</si>
  <si>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</si>
  <si>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</si>
  <si>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</si>
  <si>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</si>
  <si>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</si>
  <si>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</si>
  <si>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</si>
  <si>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</si>
  <si>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</si>
  <si>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</si>
  <si>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</si>
  <si>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</si>
  <si>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</si>
  <si>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</si>
  <si>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</si>
  <si>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</si>
  <si>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</si>
  <si>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</si>
  <si>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</si>
  <si>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</si>
  <si>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</si>
  <si>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</si>
  <si>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</si>
  <si>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</si>
  <si>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</si>
  <si>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</si>
  <si>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</si>
  <si>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</si>
  <si>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</si>
  <si>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</si>
  <si>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</si>
  <si>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</si>
  <si>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</si>
  <si>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</si>
  <si>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</si>
  <si>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</si>
  <si>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</si>
  <si>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</si>
  <si>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</si>
  <si>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</si>
  <si>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</si>
  <si>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</si>
  <si>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</si>
  <si>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</si>
  <si>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</si>
  <si>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</si>
  <si>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</si>
  <si>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</si>
  <si>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</si>
  <si>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</si>
  <si>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</si>
  <si>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</si>
  <si>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</si>
  <si>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</si>
  <si>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</si>
  <si>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</si>
  <si>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</si>
  <si>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</si>
  <si>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</si>
  <si>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</si>
  <si>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</si>
  <si>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</si>
  <si>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</si>
  <si>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</si>
  <si>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</si>
  <si>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</si>
  <si>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</si>
  <si>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</si>
  <si>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</si>
  <si>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</si>
  <si>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</si>
  <si>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</si>
  <si>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</si>
  <si>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</si>
  <si>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</si>
  <si>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</si>
  <si>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</si>
  <si>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</si>
  <si>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</si>
  <si>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</si>
  <si>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</si>
  <si>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</si>
  <si>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</si>
  <si>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</si>
  <si>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</si>
  <si>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</si>
  <si>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</si>
  <si>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</si>
  <si>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</si>
  <si>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</si>
  <si>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</si>
  <si>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</si>
  <si>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</si>
  <si>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</si>
  <si>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</si>
  <si>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</si>
  <si>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</si>
  <si>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</si>
  <si>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</si>
  <si>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</si>
  <si>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</si>
  <si>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</si>
  <si>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</si>
  <si>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</si>
  <si>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</si>
  <si>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</si>
  <si>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</si>
  <si>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</si>
  <si>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</si>
  <si>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</si>
  <si>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</si>
  <si>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</si>
  <si>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</si>
  <si>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</si>
  <si>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</si>
  <si>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</si>
  <si>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</si>
  <si>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</si>
  <si>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</si>
  <si>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</si>
  <si>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</si>
  <si>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</si>
  <si>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</si>
  <si>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</si>
  <si>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</si>
  <si>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</si>
  <si>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</si>
  <si>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</si>
  <si>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</si>
  <si>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</si>
  <si>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</si>
  <si>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</si>
  <si>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</si>
  <si>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</si>
  <si>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</si>
  <si>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</si>
  <si>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</si>
  <si>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</si>
  <si>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</si>
  <si>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</si>
  <si>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</si>
  <si>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</si>
  <si>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</si>
  <si>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</si>
  <si>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</si>
  <si>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</si>
  <si>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</si>
  <si>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</si>
  <si>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</si>
  <si>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</si>
  <si>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</si>
  <si>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</si>
  <si>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</si>
  <si>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</si>
  <si>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</si>
  <si>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</si>
  <si>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</si>
  <si>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</si>
  <si>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</si>
  <si>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</si>
  <si>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</si>
  <si>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</si>
  <si>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</si>
  <si>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</si>
  <si>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</si>
  <si>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</si>
  <si>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</si>
  <si>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</si>
  <si>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</si>
  <si>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</si>
  <si>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</si>
  <si>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</si>
  <si>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</si>
  <si>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</si>
  <si>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</si>
  <si>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</si>
  <si>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</si>
  <si>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</si>
  <si>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</si>
  <si>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</si>
  <si>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</si>
  <si>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</si>
  <si>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</si>
  <si>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</si>
  <si>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</si>
  <si>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</si>
  <si>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</si>
  <si>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</si>
  <si>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</si>
  <si>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</si>
  <si>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</si>
  <si>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</si>
  <si>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</si>
  <si>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</si>
  <si>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</si>
  <si>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</si>
  <si>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</si>
  <si>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</si>
  <si>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</si>
  <si>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</si>
  <si>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</si>
  <si>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</si>
  <si>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</si>
  <si>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</si>
  <si>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</si>
  <si>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</si>
  <si>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</si>
  <si>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</si>
  <si>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</si>
  <si>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</si>
  <si>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</si>
  <si>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</si>
  <si>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</si>
  <si>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</si>
  <si>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</si>
  <si>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</si>
  <si>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</si>
  <si>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</si>
  <si>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</si>
  <si>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</si>
  <si>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</si>
  <si>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</si>
  <si>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</si>
  <si>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</si>
  <si>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</si>
  <si>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</si>
  <si>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</si>
  <si>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</si>
  <si>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</si>
  <si>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</si>
  <si>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</si>
  <si>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</si>
  <si>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</si>
  <si>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</si>
  <si>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</si>
  <si>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</si>
  <si>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</si>
  <si>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</si>
  <si>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</si>
  <si>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</si>
  <si>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</si>
  <si>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</si>
  <si>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</si>
  <si>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</si>
  <si>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</si>
  <si>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</si>
  <si>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</si>
  <si>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</si>
  <si>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</si>
  <si>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</si>
  <si>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</si>
  <si>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</si>
  <si>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</si>
  <si>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</si>
  <si>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</si>
  <si>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</si>
  <si>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</si>
  <si>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</si>
  <si>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</si>
  <si>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</si>
  <si>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</si>
  <si>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</si>
  <si>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</si>
  <si>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</si>
  <si>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</si>
  <si>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</si>
  <si>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</si>
  <si>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</si>
  <si>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</si>
  <si>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</si>
  <si>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</si>
  <si>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</si>
  <si>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</si>
  <si>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</si>
  <si>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</si>
  <si>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</si>
  <si>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</si>
  <si>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</si>
  <si>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</si>
  <si>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</si>
  <si>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</si>
  <si>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</si>
  <si>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</si>
  <si>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</si>
  <si>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</si>
  <si>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</si>
  <si>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</si>
  <si>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</si>
  <si>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</si>
  <si>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</si>
  <si>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</si>
  <si>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</si>
  <si>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</si>
  <si>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</si>
  <si>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</si>
  <si>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</si>
  <si>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</si>
  <si>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</si>
  <si>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</si>
  <si>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</si>
  <si>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</si>
  <si>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</si>
  <si>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</si>
  <si>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</si>
  <si>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</si>
  <si>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</si>
  <si>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</si>
  <si>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</si>
  <si>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</si>
  <si>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</si>
  <si>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</si>
  <si>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</si>
  <si>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</si>
  <si>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</si>
  <si>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</si>
  <si>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</si>
  <si>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</si>
  <si>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</si>
  <si>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</si>
  <si>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</si>
  <si>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</si>
  <si>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</si>
  <si>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</si>
  <si>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</si>
  <si>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</si>
  <si>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</si>
  <si>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</si>
  <si>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</si>
  <si>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</si>
  <si>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</si>
  <si>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</si>
  <si>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</si>
  <si>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</si>
  <si>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</si>
  <si>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</si>
  <si>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</si>
  <si>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</si>
  <si>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</si>
  <si>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</si>
  <si>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</si>
  <si>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</si>
  <si>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</si>
  <si>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</si>
  <si>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</si>
  <si>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</si>
  <si>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</si>
  <si>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</si>
  <si>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</si>
  <si>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</si>
  <si>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</si>
  <si>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</si>
  <si>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</si>
  <si>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</si>
  <si>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</si>
  <si>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</si>
  <si>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</si>
  <si>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</si>
  <si>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</si>
  <si>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</si>
  <si>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</si>
  <si>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</si>
  <si>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</si>
  <si>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</si>
  <si>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</si>
  <si>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</si>
  <si>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</si>
  <si>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</si>
  <si>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</si>
  <si>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</si>
  <si>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</si>
  <si>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</si>
  <si>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</si>
  <si>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</si>
  <si>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</si>
  <si>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</si>
  <si>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</si>
  <si>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</si>
  <si>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</si>
  <si>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</si>
  <si>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</si>
  <si>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</si>
  <si>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</si>
  <si>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</si>
  <si>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</si>
  <si>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</si>
  <si>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</si>
  <si>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</si>
  <si>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</si>
  <si>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</si>
  <si>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</si>
  <si>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</si>
  <si>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</si>
  <si>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</si>
  <si>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</si>
  <si>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</si>
  <si>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</si>
  <si>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</si>
  <si>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</si>
  <si>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</si>
  <si>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</si>
  <si>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</si>
  <si>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</si>
  <si>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</si>
  <si>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</si>
  <si>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</si>
  <si>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</si>
  <si>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</si>
  <si>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</si>
  <si>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</si>
  <si>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</si>
  <si>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</si>
  <si>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</si>
  <si>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</si>
  <si>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</si>
  <si>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</si>
  <si>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</si>
  <si>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</si>
  <si>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</si>
  <si>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</si>
  <si>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</si>
  <si>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</si>
  <si>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</si>
  <si>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</si>
  <si>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</si>
  <si>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</si>
  <si>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</si>
  <si>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</si>
  <si>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</si>
  <si>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</si>
  <si>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</si>
  <si>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</si>
  <si>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</si>
  <si>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</si>
  <si>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</si>
  <si>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</si>
  <si>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</si>
  <si>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</si>
  <si>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</si>
  <si>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</si>
  <si>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</si>
  <si>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</si>
  <si>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</si>
  <si>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</si>
  <si>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</si>
  <si>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</si>
  <si>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</si>
  <si>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</si>
  <si>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</si>
  <si>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</si>
  <si>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</si>
  <si>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</si>
  <si>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</si>
  <si>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</si>
  <si>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</si>
  <si>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</si>
  <si>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</si>
  <si>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</si>
  <si>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</si>
  <si>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</si>
  <si>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</si>
  <si>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</si>
  <si>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</si>
  <si>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</si>
  <si>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</si>
  <si>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</si>
  <si>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</si>
  <si>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</si>
  <si>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</si>
  <si>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</si>
  <si>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</si>
  <si>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</si>
  <si>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</si>
  <si>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</si>
  <si>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</si>
  <si>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</si>
  <si>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</si>
  <si>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</si>
  <si>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</si>
  <si>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</si>
  <si>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</si>
  <si>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</si>
  <si>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</si>
  <si>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</si>
  <si>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</si>
  <si>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</si>
  <si>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</si>
  <si>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</si>
  <si>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</si>
  <si>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</si>
  <si>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</si>
  <si>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</si>
  <si>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</si>
  <si>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</si>
  <si>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</si>
  <si>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</si>
  <si>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</si>
  <si>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</si>
  <si>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</si>
  <si>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</si>
  <si>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</si>
  <si>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</si>
  <si>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</si>
  <si>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</si>
  <si>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</si>
  <si>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</si>
  <si>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</si>
  <si>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</si>
  <si>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</si>
  <si>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</si>
  <si>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</si>
  <si>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</si>
  <si>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</si>
  <si>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</si>
  <si>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</si>
  <si>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</si>
  <si>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</si>
  <si>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</si>
  <si>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</si>
  <si>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</si>
  <si>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</si>
  <si>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</si>
  <si>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</si>
  <si>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</si>
  <si>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</si>
  <si>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</si>
  <si>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</si>
  <si>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</si>
  <si>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</si>
  <si>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</si>
  <si>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</si>
  <si>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</si>
  <si>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</si>
  <si>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</si>
  <si>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</si>
  <si>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</si>
  <si>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</si>
  <si>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</si>
  <si>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</si>
  <si>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</si>
  <si>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</si>
  <si>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</si>
  <si>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</si>
  <si>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</si>
  <si>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</si>
  <si>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</si>
  <si>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</si>
  <si>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</si>
  <si>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</si>
  <si>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</si>
  <si>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</si>
  <si>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</si>
  <si>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</si>
  <si>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</si>
  <si>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</si>
  <si>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</si>
  <si>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</si>
  <si>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</si>
  <si>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</si>
  <si>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</si>
  <si>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</si>
  <si>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</si>
  <si>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</si>
  <si>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</si>
  <si>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</si>
  <si>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</si>
  <si>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</si>
  <si>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</si>
  <si>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</si>
  <si>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</si>
  <si>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</si>
  <si>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</si>
  <si>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</si>
  <si>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</si>
  <si>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</si>
  <si>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</si>
  <si>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</si>
  <si>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</si>
  <si>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</si>
  <si>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</si>
  <si>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</si>
  <si>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</si>
  <si>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</si>
  <si>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</si>
  <si>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</si>
  <si>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</si>
  <si>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</si>
  <si>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</si>
  <si>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</si>
  <si>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</si>
  <si>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</si>
  <si>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</si>
  <si>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</si>
  <si>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</si>
  <si>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</si>
  <si>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</si>
  <si>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</si>
  <si>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</si>
  <si>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</si>
  <si>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</si>
  <si>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</si>
  <si>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</si>
  <si>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</si>
  <si>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</si>
  <si>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</si>
  <si>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</si>
  <si>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</si>
  <si>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</si>
  <si>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</si>
  <si>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</si>
  <si>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</si>
  <si>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</si>
  <si>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</si>
  <si>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</si>
  <si>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</si>
  <si>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</si>
  <si>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</si>
  <si>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</si>
  <si>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</si>
  <si>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</si>
  <si>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</si>
  <si>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</si>
  <si>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</si>
  <si>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</si>
  <si>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</si>
  <si>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</si>
  <si>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</si>
  <si>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</si>
  <si>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</si>
  <si>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</si>
  <si>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</si>
  <si>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</si>
  <si>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</si>
  <si>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</si>
  <si>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</si>
  <si>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</si>
  <si>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</si>
  <si>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</si>
  <si>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</si>
  <si>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</si>
  <si>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</si>
  <si>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</si>
  <si>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</si>
  <si>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</si>
  <si>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</si>
  <si>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</si>
  <si>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</si>
  <si>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</si>
  <si>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</si>
  <si>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</si>
  <si>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</si>
  <si>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</si>
  <si>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</si>
  <si>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</si>
  <si>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</si>
  <si>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</si>
  <si>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</si>
  <si>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</si>
  <si>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</si>
  <si>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</si>
  <si>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</si>
  <si>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</si>
  <si>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</si>
  <si>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</si>
  <si>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</si>
  <si>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</si>
  <si>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</si>
  <si>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</si>
  <si>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</si>
  <si>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</si>
  <si>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</si>
  <si>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</si>
  <si>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</si>
  <si>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</si>
  <si>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</si>
  <si>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</si>
  <si>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</si>
  <si>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</si>
  <si>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</si>
  <si>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</si>
  <si>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</si>
  <si>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</si>
  <si>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</si>
  <si>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</si>
  <si>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</si>
  <si>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</si>
  <si>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</si>
  <si>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</si>
  <si>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</si>
  <si>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</si>
  <si>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</si>
  <si>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</si>
  <si>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</si>
  <si>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</si>
  <si>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</si>
  <si>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</si>
  <si>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</si>
  <si>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</si>
  <si>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</si>
  <si>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</si>
  <si>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</si>
  <si>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</si>
  <si>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</si>
  <si>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</si>
  <si>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</si>
  <si>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</si>
  <si>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</si>
  <si>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</si>
  <si>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</si>
  <si>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</si>
  <si>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</si>
  <si>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</si>
  <si>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</si>
  <si>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</si>
  <si>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</si>
  <si>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</si>
  <si>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</si>
  <si>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</si>
  <si>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</si>
  <si>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</si>
  <si>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</si>
  <si>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</si>
  <si>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</si>
  <si>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</si>
  <si>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</si>
  <si>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</si>
  <si>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</si>
  <si>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</si>
  <si>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</si>
  <si>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</si>
  <si>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</si>
  <si>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</si>
  <si>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</si>
  <si>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</si>
  <si>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</si>
  <si>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</si>
  <si>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</si>
  <si>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</si>
  <si>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</si>
  <si>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</si>
  <si>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</si>
  <si>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</si>
  <si>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</si>
  <si>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</si>
  <si>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</si>
  <si>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</si>
  <si>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</si>
  <si>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</si>
  <si>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</si>
  <si>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</si>
  <si>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</si>
  <si>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</si>
  <si>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</si>
  <si>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</si>
  <si>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</si>
  <si>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</si>
  <si>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</si>
  <si>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</si>
  <si>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</si>
  <si>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</si>
  <si>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</si>
  <si>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</si>
  <si>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</si>
  <si>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</si>
  <si>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</si>
  <si>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</si>
  <si>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</si>
  <si>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</si>
  <si>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</si>
  <si>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</si>
  <si>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</si>
  <si>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</si>
  <si>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</si>
  <si>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</si>
  <si>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</si>
  <si>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</si>
  <si>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</si>
  <si>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</si>
  <si>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</si>
  <si>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</si>
  <si>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</si>
  <si>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</si>
  <si>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</si>
  <si>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</si>
  <si>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</si>
  <si>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</si>
  <si>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</si>
  <si>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</si>
  <si>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</si>
  <si>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</si>
  <si>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</si>
  <si>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</si>
  <si>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</si>
  <si>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</si>
  <si>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</si>
  <si>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</si>
  <si>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</si>
  <si>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</si>
  <si>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</si>
  <si>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</si>
  <si>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</si>
  <si>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</si>
  <si>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</si>
  <si>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</si>
  <si>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</si>
  <si>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</si>
  <si>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</si>
  <si>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</si>
  <si>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</si>
  <si>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</si>
  <si>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</si>
  <si>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</si>
  <si>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</si>
  <si>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</si>
  <si>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</si>
  <si>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</si>
  <si>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</si>
  <si>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</si>
  <si>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</si>
  <si>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</si>
  <si>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</si>
  <si>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</si>
  <si>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</si>
  <si>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</si>
  <si>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</si>
  <si>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</si>
  <si>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</si>
  <si>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</si>
  <si>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</si>
  <si>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</si>
  <si>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</si>
  <si>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</si>
  <si>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</si>
  <si>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</si>
  <si>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</si>
  <si>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</si>
  <si>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</si>
  <si>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</si>
  <si>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</si>
  <si>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</si>
  <si>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</si>
  <si>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</si>
  <si>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</si>
  <si>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</si>
  <si>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</si>
  <si>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</si>
  <si>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</si>
  <si>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</si>
  <si>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</si>
  <si>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</si>
  <si>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</si>
  <si>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</si>
  <si>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</si>
  <si>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</si>
  <si>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</si>
  <si>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</si>
  <si>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</si>
  <si>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</si>
  <si>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</si>
  <si>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</si>
  <si>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</si>
  <si>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</si>
  <si>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</si>
  <si>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</si>
  <si>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</si>
  <si>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</si>
  <si>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</si>
  <si>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</si>
  <si>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</si>
  <si>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</si>
  <si>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</si>
  <si>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</si>
  <si>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</si>
  <si>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</si>
  <si>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</si>
  <si>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</si>
  <si>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</si>
  <si>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</si>
  <si>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</si>
  <si>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</si>
  <si>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</si>
  <si>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</si>
  <si>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</si>
  <si>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</si>
  <si>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</si>
  <si>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</si>
  <si>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</si>
  <si>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</si>
  <si>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</si>
  <si>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</si>
  <si>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</si>
  <si>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</si>
  <si>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</si>
  <si>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</si>
  <si>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</si>
  <si>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</si>
  <si>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</si>
  <si>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</si>
  <si>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</si>
  <si>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</si>
  <si>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</si>
  <si>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</si>
  <si>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</si>
  <si>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</si>
  <si>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</si>
  <si>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</si>
  <si>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</si>
  <si>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</si>
  <si>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</si>
  <si>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</si>
  <si>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</si>
  <si>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</si>
  <si>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</si>
  <si>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</si>
  <si>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</si>
  <si>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</si>
  <si>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</si>
  <si>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</si>
  <si>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</si>
  <si>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</si>
  <si>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</si>
  <si>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</si>
  <si>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</si>
  <si>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</si>
  <si>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</si>
  <si>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</si>
  <si>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</si>
  <si>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</si>
  <si>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</si>
  <si>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</si>
  <si>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</si>
  <si>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</si>
  <si>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</si>
  <si>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</si>
  <si>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</si>
  <si>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</si>
  <si>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</si>
  <si>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</si>
  <si>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</si>
  <si>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</si>
  <si>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</si>
  <si>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</si>
  <si>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</si>
  <si>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</si>
  <si>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</si>
  <si>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</si>
  <si>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</si>
  <si>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</si>
  <si>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</si>
  <si>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</si>
  <si>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</si>
  <si>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</si>
  <si>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</si>
  <si>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</si>
  <si>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</si>
  <si>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</si>
  <si>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</si>
  <si>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</si>
  <si>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</si>
  <si>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</si>
  <si>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</si>
  <si>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</si>
  <si>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</si>
  <si>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</si>
  <si>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</si>
  <si>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</si>
  <si>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</si>
  <si>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</si>
  <si>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</si>
  <si>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</si>
  <si>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</si>
  <si>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</si>
  <si>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</si>
  <si>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</si>
  <si>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</si>
  <si>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</si>
  <si>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</si>
  <si>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</si>
  <si>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</si>
  <si>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</si>
  <si>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</si>
  <si>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</si>
  <si>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</si>
  <si>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</si>
  <si>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</si>
  <si>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</si>
  <si>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</si>
  <si>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</si>
  <si>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</si>
  <si>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</si>
  <si>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</si>
  <si>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</si>
  <si>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</si>
  <si>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</si>
  <si>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</si>
  <si>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</si>
  <si>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</si>
  <si>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</si>
  <si>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</si>
  <si>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</si>
  <si>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</si>
  <si>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</si>
  <si>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</si>
  <si>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</si>
  <si>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</si>
  <si>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</si>
  <si>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</si>
  <si>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</si>
  <si>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</si>
  <si>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</si>
  <si>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</si>
  <si>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</si>
  <si>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</si>
  <si>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</si>
  <si>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</si>
  <si>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</si>
  <si>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</si>
  <si>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</si>
  <si>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</si>
  <si>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</si>
  <si>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</si>
  <si>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</si>
  <si>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</si>
  <si>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</si>
  <si>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</si>
  <si>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</si>
  <si>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</si>
  <si>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</si>
  <si>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</si>
  <si>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</si>
  <si>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</si>
  <si>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</si>
  <si>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</si>
  <si>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</si>
  <si>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</si>
  <si>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</si>
  <si>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</si>
  <si>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</si>
  <si>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</si>
  <si>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</si>
  <si>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</si>
  <si>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</si>
  <si>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</si>
  <si>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</si>
  <si>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</si>
  <si>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</si>
  <si>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</si>
  <si>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</si>
  <si>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</si>
  <si>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</si>
  <si>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</si>
  <si>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</si>
  <si>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</si>
  <si>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</si>
  <si>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</si>
  <si>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</si>
  <si>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</si>
  <si>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</si>
  <si>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</si>
  <si>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</si>
  <si>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</si>
  <si>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</si>
  <si>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</si>
  <si>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</si>
  <si>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</si>
  <si>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</si>
  <si>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</si>
  <si>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</si>
  <si>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</si>
  <si>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</si>
  <si>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</si>
  <si>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</si>
  <si>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</si>
  <si>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</si>
  <si>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</si>
  <si>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</si>
  <si>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</si>
  <si>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</si>
  <si>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</si>
  <si>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</si>
  <si>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</si>
  <si>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</si>
  <si>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</si>
  <si>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</si>
  <si>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</si>
  <si>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</si>
  <si>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</si>
  <si>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</si>
  <si>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</si>
  <si>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</si>
  <si>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</si>
  <si>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</si>
  <si>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</si>
  <si>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</si>
  <si>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</si>
  <si>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</si>
  <si>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</si>
  <si>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</si>
  <si>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</si>
  <si>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</si>
  <si>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</si>
  <si>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</si>
  <si>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</si>
  <si>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</si>
  <si>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</si>
  <si>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</si>
  <si>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</si>
  <si>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</si>
  <si>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</si>
  <si>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</si>
  <si>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</si>
  <si>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</si>
  <si>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</si>
  <si>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</si>
  <si>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</si>
  <si>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</si>
  <si>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</si>
  <si>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</si>
  <si>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</si>
  <si>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</si>
  <si>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</si>
  <si>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</si>
  <si>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</si>
  <si>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</si>
  <si>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</si>
  <si>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</si>
  <si>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</si>
  <si>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</si>
  <si>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</si>
  <si>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</si>
  <si>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</si>
  <si>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</si>
  <si>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</si>
  <si>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</si>
  <si>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</si>
  <si>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</si>
  <si>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</si>
  <si>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</si>
  <si>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</si>
  <si>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</si>
  <si>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</si>
  <si>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</si>
  <si>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</si>
  <si>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</si>
  <si>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</si>
  <si>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</si>
  <si>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</si>
  <si>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</si>
  <si>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</si>
  <si>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</si>
  <si>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</si>
  <si>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</si>
  <si>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</si>
  <si>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</si>
  <si>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</si>
  <si>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</si>
  <si>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</si>
  <si>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</si>
  <si>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</si>
  <si>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</si>
  <si>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</si>
  <si>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</si>
  <si>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</si>
  <si>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</si>
  <si>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</si>
  <si>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</si>
  <si>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</si>
  <si>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</si>
  <si>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</si>
  <si>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</si>
  <si>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</si>
  <si>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</si>
  <si>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</si>
  <si>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</si>
  <si>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</si>
  <si>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</si>
  <si>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</si>
  <si>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</si>
  <si>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</si>
  <si>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</si>
  <si>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</si>
  <si>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</si>
  <si>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</si>
  <si>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</si>
  <si>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</si>
  <si>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</si>
  <si>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</si>
  <si>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</si>
  <si>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</si>
  <si>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</si>
  <si>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</si>
  <si>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</si>
  <si>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</si>
  <si>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</si>
  <si>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</si>
  <si>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</si>
  <si>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</si>
  <si>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</si>
  <si>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</si>
  <si>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</si>
  <si>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</si>
  <si>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</si>
  <si>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</si>
  <si>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</si>
  <si>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</si>
  <si>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</si>
  <si>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</si>
  <si>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</si>
  <si>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</si>
  <si>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</si>
  <si>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</si>
  <si>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</si>
  <si>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</si>
  <si>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</si>
  <si>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</si>
  <si>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</si>
  <si>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</si>
  <si>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</si>
  <si>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</si>
  <si>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</si>
  <si>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</si>
  <si>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</si>
  <si>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</si>
  <si>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</si>
  <si>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</si>
  <si>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</si>
  <si>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</si>
  <si>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</si>
  <si>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</si>
  <si>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</si>
  <si>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</si>
  <si>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</si>
  <si>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</si>
  <si>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</si>
  <si>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</si>
  <si>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</si>
  <si>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</si>
  <si>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</si>
  <si>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</si>
  <si>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</si>
  <si>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</si>
  <si>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</si>
  <si>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</si>
  <si>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</si>
  <si>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</si>
  <si>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</si>
  <si>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</si>
  <si>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</si>
  <si>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</si>
  <si>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</si>
  <si>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</si>
  <si>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</si>
  <si>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</si>
  <si>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</si>
  <si>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</si>
  <si>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</si>
  <si>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</si>
  <si>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</si>
  <si>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</si>
  <si>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</si>
  <si>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</si>
  <si>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</si>
  <si>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</si>
  <si>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</si>
  <si>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</si>
  <si>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</si>
  <si>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</si>
  <si>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</si>
  <si>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</si>
  <si>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</si>
  <si>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</si>
  <si>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</si>
  <si>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</si>
  <si>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</si>
  <si>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</si>
  <si>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</si>
  <si>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</si>
  <si>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</si>
  <si>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</si>
  <si>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</si>
  <si>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</si>
  <si>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</si>
  <si>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</si>
  <si>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</si>
  <si>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</si>
  <si>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</si>
  <si>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</si>
  <si>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</si>
  <si>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</si>
  <si>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</si>
  <si>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</si>
  <si>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</si>
  <si>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</si>
  <si>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</si>
  <si>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</si>
  <si>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</si>
  <si>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</si>
  <si>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</si>
  <si>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</si>
  <si>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</si>
  <si>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</si>
  <si>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</si>
  <si>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</si>
  <si>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</si>
  <si>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</si>
  <si>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</si>
  <si>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</si>
  <si>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</si>
  <si>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</si>
  <si>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</si>
  <si>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</si>
  <si>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</si>
  <si>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</si>
  <si>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</si>
  <si>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</si>
  <si>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</si>
  <si>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</si>
  <si>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</si>
  <si>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</si>
  <si>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</si>
  <si>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</si>
  <si>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</si>
  <si>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</si>
  <si>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</si>
  <si>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</si>
  <si>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</si>
  <si>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</si>
  <si>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</si>
  <si>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</si>
  <si>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</si>
  <si>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</si>
  <si>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</si>
  <si>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</si>
  <si>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</si>
  <si>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</si>
  <si>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</si>
  <si>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</si>
  <si>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</si>
  <si>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</si>
  <si>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</si>
  <si>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</si>
  <si>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</si>
  <si>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</si>
  <si>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</si>
  <si>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</si>
  <si>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</si>
  <si>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</si>
  <si>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</si>
  <si>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</si>
  <si>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</si>
  <si>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</si>
  <si>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</si>
  <si>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</si>
  <si>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</si>
  <si>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</si>
  <si>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</si>
  <si>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</si>
  <si>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</si>
  <si>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</si>
  <si>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</si>
  <si>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</si>
  <si>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</si>
  <si>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</si>
  <si>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</si>
  <si>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</si>
  <si>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</si>
  <si>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</si>
  <si>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</si>
  <si>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</si>
  <si>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</si>
  <si>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</si>
  <si>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</si>
  <si>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</si>
  <si>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</si>
  <si>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</si>
  <si>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</si>
  <si>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</si>
  <si>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</si>
  <si>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</si>
  <si>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</si>
  <si>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</si>
  <si>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</si>
  <si>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</si>
  <si>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</si>
  <si>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</si>
  <si>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</si>
  <si>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</si>
  <si>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</si>
  <si>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</si>
  <si>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</si>
  <si>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</si>
  <si>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</si>
  <si>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</si>
  <si>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</si>
  <si>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</si>
  <si>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</si>
  <si>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</si>
  <si>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</si>
  <si>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</si>
  <si>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</si>
  <si>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</si>
  <si>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</si>
  <si>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</si>
  <si>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</si>
  <si>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</si>
  <si>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</si>
  <si>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</si>
  <si>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</si>
  <si>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</si>
  <si>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</si>
  <si>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</si>
  <si>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</si>
  <si>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</si>
  <si>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</si>
  <si>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</si>
  <si>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</si>
  <si>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</si>
  <si>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</si>
  <si>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</si>
  <si>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</si>
  <si>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</si>
  <si>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</si>
  <si>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</si>
  <si>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</si>
  <si>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</si>
  <si>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</si>
  <si>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</si>
  <si>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</si>
  <si>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</si>
  <si>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</si>
  <si>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</si>
  <si>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</si>
  <si>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</si>
  <si>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</si>
  <si>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</si>
  <si>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</si>
  <si>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</si>
  <si>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</si>
  <si>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</si>
  <si>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</si>
  <si>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</si>
  <si>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</si>
  <si>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</si>
  <si>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</si>
  <si>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</si>
  <si>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</si>
  <si>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</si>
  <si>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</si>
  <si>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</si>
  <si>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</si>
  <si>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</si>
  <si>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</si>
  <si>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</si>
  <si>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</si>
  <si>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</si>
  <si>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</si>
  <si>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</si>
  <si>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</si>
  <si>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</si>
  <si>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</si>
  <si>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</si>
  <si>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</si>
  <si>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</si>
  <si>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</si>
  <si>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</si>
  <si>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</si>
  <si>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</si>
  <si>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</si>
  <si>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</si>
  <si>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</si>
  <si>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</si>
  <si>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</si>
  <si>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</si>
  <si>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</si>
  <si>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</si>
  <si>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</si>
  <si>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</si>
  <si>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</si>
  <si>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</si>
  <si>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</si>
  <si>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</si>
  <si>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</si>
  <si>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</si>
  <si>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</si>
  <si>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</si>
  <si>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</si>
  <si>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</si>
  <si>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</si>
  <si>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</si>
  <si>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</si>
  <si>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</si>
  <si>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</si>
  <si>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</si>
  <si>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</si>
  <si>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</si>
  <si>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</si>
  <si>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</si>
  <si>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</si>
  <si>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</si>
  <si>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</si>
  <si>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</si>
  <si>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</si>
  <si>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</si>
  <si>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</si>
  <si>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</si>
  <si>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</si>
  <si>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</si>
  <si>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</si>
  <si>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</si>
  <si>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</si>
  <si>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</si>
  <si>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</si>
  <si>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</si>
  <si>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</si>
  <si>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</si>
  <si>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</si>
  <si>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</si>
  <si>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</si>
  <si>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</si>
  <si>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</si>
  <si>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</si>
  <si>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</si>
  <si>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</si>
  <si>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</si>
  <si>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</si>
  <si>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</si>
  <si>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</si>
  <si>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</si>
  <si>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</si>
  <si>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</si>
  <si>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</si>
  <si>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</si>
  <si>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</si>
  <si>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</si>
  <si>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</si>
  <si>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</si>
  <si>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</si>
  <si>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</si>
  <si>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</si>
  <si>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</si>
  <si>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</si>
  <si>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</si>
  <si>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</si>
  <si>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</si>
  <si>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</si>
  <si>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</si>
  <si>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</si>
  <si>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</si>
  <si>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</si>
  <si>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</si>
  <si>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</si>
  <si>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</si>
  <si>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</si>
  <si>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</si>
  <si>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</si>
  <si>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</si>
  <si>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</si>
  <si>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</si>
  <si>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</si>
  <si>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</si>
  <si>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</si>
  <si>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</si>
  <si>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</si>
  <si>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</si>
  <si>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</si>
  <si>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</si>
  <si>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</si>
  <si>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</si>
  <si>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</si>
  <si>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</si>
  <si>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</si>
  <si>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</si>
  <si>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</si>
  <si>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</si>
  <si>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</si>
  <si>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</si>
  <si>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</si>
  <si>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</si>
  <si>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</si>
  <si>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</si>
  <si>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</si>
  <si>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</si>
  <si>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</si>
  <si>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</si>
  <si>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</si>
  <si>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</si>
  <si>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</si>
  <si>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</si>
  <si>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</si>
  <si>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</si>
  <si>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</si>
  <si>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</si>
  <si>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</si>
  <si>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</si>
  <si>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</si>
  <si>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</si>
  <si>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</si>
  <si>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</si>
  <si>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</si>
  <si>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</si>
  <si>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</si>
  <si>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</si>
  <si>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</si>
  <si>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</si>
  <si>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</si>
  <si>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</si>
  <si>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</si>
  <si>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</si>
  <si>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</si>
  <si>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</si>
  <si>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</si>
  <si>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</si>
  <si>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</si>
  <si>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</si>
  <si>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</si>
  <si>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</si>
  <si>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</si>
  <si>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</si>
  <si>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</si>
  <si>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</si>
  <si>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</si>
  <si>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</si>
  <si>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</si>
  <si>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</si>
  <si>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</si>
  <si>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</si>
  <si>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</si>
  <si>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</si>
  <si>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</si>
  <si>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</si>
  <si>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</si>
  <si>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</si>
  <si>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</si>
  <si>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</si>
  <si>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</si>
  <si>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</si>
  <si>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</si>
  <si>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</si>
  <si>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</si>
  <si>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</si>
  <si>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</si>
  <si>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</si>
  <si>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</si>
  <si>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</si>
  <si>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</si>
  <si>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</si>
  <si>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</si>
  <si>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</si>
  <si>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</si>
  <si>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</si>
  <si>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</si>
  <si>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</si>
  <si>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</si>
  <si>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</si>
  <si>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</si>
  <si>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</si>
  <si>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</si>
  <si>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</si>
  <si>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</si>
  <si>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</si>
  <si>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</si>
  <si>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</si>
  <si>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</si>
  <si>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</si>
  <si>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</si>
  <si>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</si>
  <si>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</si>
  <si>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</si>
  <si>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</si>
  <si>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</si>
  <si>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</si>
  <si>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</si>
  <si>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</si>
  <si>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</si>
  <si>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</si>
  <si>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</si>
  <si>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</si>
  <si>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</si>
  <si>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</si>
  <si>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</si>
  <si>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</si>
  <si>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</si>
  <si>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</si>
  <si>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</si>
  <si>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</si>
  <si>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</si>
  <si>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</si>
  <si>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</si>
  <si>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</si>
  <si>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</si>
  <si>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</si>
  <si>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</si>
  <si>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</si>
  <si>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</si>
  <si>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</si>
  <si>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</si>
  <si>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</si>
  <si>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</si>
  <si>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</si>
  <si>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</si>
  <si>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</si>
  <si>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</si>
  <si>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</si>
  <si>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</si>
  <si>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</si>
  <si>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</si>
  <si>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</si>
  <si>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</si>
  <si>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</si>
  <si>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</si>
  <si>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</si>
  <si>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</si>
  <si>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</si>
  <si>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</si>
  <si>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</si>
  <si>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</si>
  <si>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</si>
  <si>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</si>
  <si>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</si>
  <si>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</si>
  <si>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</si>
  <si>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</si>
  <si>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</si>
  <si>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</si>
  <si>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</si>
  <si>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</si>
  <si>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</si>
  <si>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</si>
  <si>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</si>
  <si>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</si>
  <si>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</si>
  <si>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</si>
  <si>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</si>
  <si>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</si>
  <si>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</si>
  <si>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</si>
  <si>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</si>
  <si>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</si>
  <si>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</si>
  <si>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</si>
  <si>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</si>
  <si>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</si>
  <si>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</si>
  <si>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</si>
  <si>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</si>
  <si>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</si>
  <si>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</si>
  <si>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</si>
  <si>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</si>
  <si>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</si>
  <si>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</si>
  <si>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</si>
  <si>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</si>
  <si>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</si>
  <si>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</si>
  <si>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</si>
  <si>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</si>
  <si>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</si>
  <si>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</si>
  <si>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</si>
  <si>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</si>
  <si>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</si>
  <si>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</si>
  <si>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</si>
  <si>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</si>
  <si>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</si>
  <si>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</si>
  <si>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</si>
  <si>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</si>
  <si>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</si>
  <si>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</si>
  <si>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</si>
  <si>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</si>
  <si>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</si>
  <si>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</si>
  <si>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</si>
  <si>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</si>
  <si>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</si>
  <si>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</si>
  <si>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</si>
  <si>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</si>
  <si>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</si>
  <si>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</si>
  <si>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</si>
  <si>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</si>
  <si>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</si>
  <si>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</si>
  <si>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</si>
  <si>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</si>
  <si>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</si>
  <si>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</si>
  <si>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</si>
  <si>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</si>
  <si>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</si>
  <si>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</si>
  <si>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</si>
  <si>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</si>
  <si>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</si>
  <si>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</si>
  <si>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</si>
  <si>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</si>
  <si>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</si>
  <si>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</si>
  <si>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</si>
  <si>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</si>
  <si>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</si>
  <si>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</si>
  <si>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</si>
  <si>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</si>
  <si>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</si>
  <si>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</si>
  <si>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</si>
  <si>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</si>
  <si>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</si>
  <si>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</si>
  <si>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</si>
  <si>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</si>
  <si>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</si>
  <si>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</si>
  <si>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</si>
  <si>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</si>
  <si>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</si>
  <si>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</si>
  <si>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</si>
  <si>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</si>
  <si>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</si>
  <si>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</si>
  <si>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</si>
  <si>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</si>
  <si>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</si>
  <si>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</si>
  <si>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</si>
  <si>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</si>
  <si>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</si>
  <si>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</si>
  <si>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</si>
  <si>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</si>
  <si>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</si>
  <si>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</si>
  <si>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</si>
  <si>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</si>
  <si>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</si>
  <si>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</si>
  <si>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</si>
  <si>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</si>
  <si>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</si>
  <si>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</si>
  <si>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</si>
  <si>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</si>
  <si>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</si>
  <si>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</si>
  <si>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</si>
  <si>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</si>
  <si>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</si>
  <si>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</si>
  <si>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</si>
  <si>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</si>
  <si>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</si>
  <si>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</si>
  <si>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</si>
  <si>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</si>
  <si>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</si>
  <si>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</si>
  <si>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</si>
  <si>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</si>
  <si>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</si>
  <si>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</si>
  <si>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</si>
  <si>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</si>
  <si>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</si>
  <si>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</si>
  <si>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</si>
  <si>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</si>
  <si>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</si>
  <si>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</si>
  <si>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</si>
  <si>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</si>
  <si>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</si>
  <si>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</si>
  <si>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</si>
  <si>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</si>
  <si>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</si>
  <si>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</si>
  <si>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</si>
  <si>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</si>
  <si>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</si>
  <si>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</si>
  <si>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</si>
  <si>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</si>
  <si>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</si>
  <si>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</si>
  <si>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</si>
  <si>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</si>
  <si>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</si>
  <si>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</si>
  <si>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</si>
  <si>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</si>
  <si>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</si>
  <si>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</si>
  <si>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</si>
  <si>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</si>
  <si>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</si>
  <si>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</si>
  <si>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</si>
  <si>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</si>
  <si>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</si>
  <si>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</si>
  <si>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</si>
  <si>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</si>
  <si>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</si>
  <si>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</si>
  <si>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</si>
  <si>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</si>
  <si>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</si>
  <si>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</si>
  <si>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</si>
  <si>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</si>
  <si>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</si>
  <si>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</si>
  <si>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</si>
  <si>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</si>
  <si>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</si>
  <si>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</si>
  <si>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</si>
  <si>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</si>
  <si>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</si>
  <si>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</si>
  <si>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</si>
  <si>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</si>
  <si>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</si>
  <si>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</si>
  <si>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</si>
  <si>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</si>
  <si>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</si>
  <si>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</si>
  <si>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</si>
  <si>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</si>
  <si>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</si>
  <si>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</si>
  <si>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</si>
  <si>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</si>
  <si>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</si>
  <si>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</si>
  <si>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</si>
  <si>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</si>
  <si>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</si>
  <si>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</si>
  <si>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</si>
  <si>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</si>
  <si>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</si>
  <si>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</si>
  <si>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</si>
  <si>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</si>
  <si>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</si>
  <si>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</si>
  <si>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</si>
  <si>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</si>
  <si>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</si>
  <si>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</si>
  <si>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</si>
  <si>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</si>
  <si>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</si>
  <si>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</si>
  <si>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</si>
  <si>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</si>
  <si>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</si>
  <si>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</si>
  <si>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</si>
  <si>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</si>
  <si>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</si>
  <si>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</si>
  <si>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</si>
  <si>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</si>
  <si>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</si>
  <si>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</si>
  <si>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</si>
  <si>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</si>
  <si>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</si>
  <si>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</si>
  <si>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</si>
  <si>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</si>
  <si>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</si>
  <si>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</si>
  <si>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</si>
  <si>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</si>
  <si>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</si>
  <si>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</si>
  <si>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</si>
  <si>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</si>
  <si>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</si>
  <si>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</si>
  <si>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</si>
  <si>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</si>
  <si>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</si>
  <si>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</si>
  <si>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</si>
  <si>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</si>
  <si>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</si>
  <si>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</si>
  <si>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</si>
  <si>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</si>
  <si>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</si>
  <si>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</si>
  <si>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</si>
  <si>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</si>
  <si>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</si>
  <si>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</si>
  <si>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</si>
  <si>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</si>
  <si>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</si>
  <si>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</si>
  <si>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</si>
  <si>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</si>
  <si>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</si>
  <si>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</si>
  <si>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</si>
  <si>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</si>
  <si>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</si>
  <si>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</si>
  <si>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</si>
  <si>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</si>
  <si>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</si>
  <si>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</si>
  <si>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</si>
  <si>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</si>
  <si>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</si>
  <si>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</si>
  <si>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</si>
  <si>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</si>
  <si>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</si>
  <si>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</si>
  <si>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</si>
  <si>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</si>
  <si>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</si>
  <si>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</si>
  <si>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</si>
  <si>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</si>
  <si>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</si>
  <si>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</si>
  <si>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</si>
  <si>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</si>
  <si>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</si>
  <si>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</si>
  <si>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</si>
  <si>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</si>
  <si>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</si>
  <si>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</si>
  <si>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</si>
  <si>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</si>
  <si>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</si>
  <si>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</si>
  <si>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</si>
  <si>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</si>
  <si>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</si>
  <si>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</si>
  <si>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</si>
  <si>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</si>
  <si>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</si>
  <si>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</si>
  <si>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</si>
  <si>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</si>
  <si>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</si>
  <si>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</si>
  <si>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</si>
  <si>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</si>
  <si>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</si>
  <si>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</si>
  <si>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</si>
  <si>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</si>
  <si>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</si>
  <si>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</si>
  <si>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</si>
  <si>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</si>
  <si>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</si>
  <si>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</si>
  <si>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</si>
  <si>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</si>
  <si>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</si>
  <si>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</si>
  <si>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</si>
  <si>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</si>
  <si>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</si>
  <si>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</si>
  <si>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</si>
  <si>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</si>
  <si>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</si>
  <si>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</si>
  <si>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</si>
  <si>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</si>
  <si>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</si>
  <si>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</si>
  <si>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</si>
  <si>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</si>
  <si>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</si>
  <si>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</si>
  <si>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</si>
  <si>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</si>
  <si>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</si>
  <si>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</si>
  <si>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</si>
  <si>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</si>
  <si>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</si>
  <si>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</si>
  <si>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</si>
  <si>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</si>
  <si>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</si>
  <si>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</si>
  <si>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</si>
  <si>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</si>
  <si>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</si>
  <si>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</si>
  <si>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</si>
  <si>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</si>
  <si>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</si>
  <si>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</si>
  <si>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</si>
  <si>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</si>
  <si>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</si>
  <si>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</si>
  <si>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</si>
  <si>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</si>
  <si>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</si>
  <si>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</si>
  <si>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</si>
  <si>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</si>
  <si>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</si>
  <si>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</si>
  <si>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</si>
  <si>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</si>
  <si>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</si>
  <si>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</si>
  <si>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</si>
  <si>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</si>
  <si>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</si>
  <si>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</si>
  <si>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</si>
  <si>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</si>
  <si>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</si>
  <si>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</si>
  <si>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</si>
  <si>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</si>
  <si>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</si>
  <si>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</si>
  <si>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</si>
  <si>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</si>
  <si>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</si>
  <si>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</si>
  <si>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</si>
  <si>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</si>
  <si>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</si>
  <si>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</si>
  <si>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</si>
  <si>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</si>
  <si>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</si>
  <si>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</si>
  <si>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</si>
  <si>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</si>
  <si>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</si>
  <si>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</si>
  <si>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</si>
  <si>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</si>
  <si>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</si>
  <si>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</si>
  <si>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</si>
  <si>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</si>
  <si>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</si>
  <si>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</si>
  <si>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</si>
  <si>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</si>
  <si>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</si>
  <si>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</si>
  <si>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</si>
  <si>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</si>
  <si>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</si>
  <si>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</si>
  <si>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</si>
  <si>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</si>
  <si>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</si>
  <si>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</si>
  <si>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</si>
  <si>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</si>
  <si>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</si>
  <si>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</si>
  <si>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</si>
  <si>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</si>
  <si>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</si>
  <si>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</si>
  <si>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</si>
  <si>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</si>
  <si>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</si>
  <si>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</si>
  <si>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</si>
  <si>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</si>
  <si>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</si>
  <si>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</si>
  <si>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</si>
  <si>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</si>
  <si>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</si>
  <si>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</si>
  <si>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</si>
  <si>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</si>
  <si>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</si>
  <si>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</si>
  <si>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</si>
  <si>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</si>
  <si>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</si>
  <si>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</si>
  <si>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</si>
  <si>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</si>
  <si>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</si>
  <si>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</si>
  <si>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</si>
  <si>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</si>
  <si>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</si>
  <si>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</si>
  <si>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</si>
  <si>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</si>
  <si>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</si>
  <si>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</si>
  <si>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</si>
  <si>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</si>
  <si>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</si>
  <si>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</si>
  <si>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</si>
  <si>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</si>
  <si>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</si>
  <si>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</si>
  <si>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</si>
  <si>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</si>
  <si>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</si>
  <si>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</si>
  <si>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</si>
  <si>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</si>
  <si>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</si>
  <si>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</si>
  <si>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</si>
  <si>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</si>
  <si>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</si>
  <si>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</si>
  <si>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</si>
  <si>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</si>
  <si>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</si>
  <si>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</si>
  <si>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</si>
  <si>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</si>
  <si>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</si>
  <si>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</si>
  <si>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</si>
  <si>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</si>
  <si>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</si>
  <si>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</si>
  <si>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</si>
  <si>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</si>
  <si>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</si>
  <si>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</si>
  <si>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</si>
  <si>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</si>
  <si>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</si>
  <si>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</si>
  <si>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</si>
  <si>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</si>
  <si>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</si>
  <si>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</si>
  <si>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</si>
  <si>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</si>
  <si>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</si>
  <si>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</si>
  <si>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</si>
  <si>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</si>
  <si>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</si>
  <si>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</si>
  <si>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</si>
  <si>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</si>
  <si>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</si>
  <si>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</si>
  <si>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</si>
  <si>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</si>
  <si>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</si>
  <si>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</si>
  <si>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</si>
  <si>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</si>
  <si>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</si>
  <si>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</si>
  <si>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</si>
  <si>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</si>
  <si>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</si>
  <si>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</si>
  <si>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</si>
  <si>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</si>
  <si>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</si>
  <si>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</si>
  <si>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</si>
  <si>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</si>
  <si>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</si>
  <si>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</si>
  <si>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</si>
  <si>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</si>
  <si>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</si>
  <si>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</si>
  <si>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</si>
  <si>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</si>
  <si>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</si>
  <si>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</si>
  <si>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</si>
  <si>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</si>
  <si>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</si>
  <si>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</si>
  <si>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</si>
  <si>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</si>
  <si>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</si>
  <si>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</si>
  <si>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</si>
  <si>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</si>
  <si>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</si>
  <si>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</si>
  <si>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</si>
  <si>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</si>
  <si>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</si>
  <si>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</si>
  <si>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</si>
  <si>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</si>
  <si>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</si>
  <si>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</si>
  <si>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</si>
  <si>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</si>
  <si>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</si>
  <si>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</si>
  <si>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</si>
  <si>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</si>
  <si>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</si>
  <si>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</si>
  <si>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</si>
  <si>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</si>
  <si>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</si>
  <si>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</si>
  <si>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</si>
  <si>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</si>
  <si>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</si>
  <si>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</si>
  <si>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</si>
  <si>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</si>
  <si>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</si>
  <si>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</si>
  <si>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</si>
  <si>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</si>
  <si>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</si>
  <si>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</si>
  <si>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</si>
  <si>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</si>
  <si>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</si>
  <si>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</si>
  <si>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</si>
  <si>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</si>
  <si>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</si>
  <si>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</si>
  <si>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</si>
  <si>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</si>
  <si>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</si>
  <si>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</si>
  <si>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</si>
  <si>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</si>
  <si>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</si>
  <si>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</si>
  <si>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</si>
  <si>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</si>
  <si>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</si>
  <si>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</si>
  <si>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</si>
  <si>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</si>
  <si>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</si>
  <si>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</si>
  <si>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</si>
  <si>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</si>
  <si>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</si>
  <si>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</si>
  <si>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</si>
  <si>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</si>
  <si>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</si>
  <si>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</si>
  <si>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</si>
  <si>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</si>
  <si>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</si>
  <si>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</si>
  <si>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</si>
  <si>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</si>
  <si>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</si>
  <si>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</si>
  <si>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</si>
  <si>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</si>
  <si>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</si>
  <si>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</si>
  <si>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</si>
  <si>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</si>
  <si>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</si>
  <si>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</si>
  <si>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</si>
  <si>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</si>
  <si>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</si>
  <si>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</si>
  <si>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</si>
  <si>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</si>
  <si>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</si>
  <si>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</si>
  <si>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</si>
  <si>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</si>
  <si>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</si>
  <si>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</si>
  <si>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</si>
  <si>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</si>
  <si>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</si>
  <si>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</si>
  <si>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</si>
  <si>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</si>
  <si>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</si>
  <si>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</si>
  <si>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</si>
  <si>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</si>
  <si>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</si>
  <si>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</si>
  <si>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</si>
  <si>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</si>
  <si>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</si>
  <si>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</si>
  <si>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</si>
  <si>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</si>
  <si>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</si>
  <si>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</si>
  <si>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</si>
  <si>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</si>
  <si>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</si>
  <si>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</si>
  <si>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</si>
  <si>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</si>
  <si>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</si>
  <si>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</si>
  <si>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</si>
  <si>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</si>
  <si>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</si>
  <si>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</si>
  <si>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</si>
  <si>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</si>
  <si>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</si>
  <si>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</si>
  <si>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</si>
  <si>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</si>
  <si>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</si>
  <si>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</si>
  <si>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</si>
  <si>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</si>
  <si>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</si>
  <si>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</si>
  <si>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</si>
  <si>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</si>
  <si>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</si>
  <si>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</si>
  <si>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</si>
  <si>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</si>
  <si>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</si>
  <si>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</si>
  <si>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</si>
  <si>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</si>
  <si>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</si>
  <si>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</si>
  <si>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</si>
  <si>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</si>
  <si>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</si>
  <si>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</si>
  <si>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</si>
  <si>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</si>
  <si>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</si>
  <si>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</si>
  <si>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</si>
  <si>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</si>
  <si>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</si>
  <si>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</si>
  <si>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</si>
  <si>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</si>
  <si>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</si>
  <si>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</si>
  <si>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</si>
  <si>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</si>
  <si>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</si>
  <si>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</si>
  <si>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</si>
  <si>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</si>
  <si>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</si>
  <si>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</si>
  <si>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</si>
  <si>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</si>
  <si>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</si>
  <si>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</si>
  <si>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</si>
  <si>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</si>
  <si>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</si>
  <si>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</si>
  <si>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</si>
  <si>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</si>
  <si>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</si>
  <si>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</si>
  <si>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</si>
  <si>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</si>
  <si>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</si>
  <si>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</si>
  <si>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</si>
  <si>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</si>
  <si>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</si>
  <si>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</si>
  <si>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</si>
  <si>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</si>
  <si>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</si>
  <si>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</si>
  <si>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</si>
  <si>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</si>
  <si>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</si>
  <si>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</si>
  <si>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</si>
  <si>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</si>
  <si>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</si>
  <si>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</si>
  <si>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</si>
  <si>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</si>
  <si>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</si>
  <si>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</si>
  <si>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</si>
  <si>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</si>
  <si>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</si>
  <si>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</si>
  <si>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</si>
  <si>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</si>
  <si>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</si>
  <si>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</si>
  <si>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</si>
  <si>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</si>
  <si>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</si>
  <si>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</si>
  <si>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</si>
  <si>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</si>
  <si>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</si>
  <si>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</si>
  <si>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</si>
  <si>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</si>
  <si>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</si>
  <si>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</si>
  <si>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</si>
  <si>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</si>
  <si>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</si>
  <si>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</si>
  <si>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</si>
  <si>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</si>
  <si>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</si>
  <si>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</si>
  <si>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</si>
  <si>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</si>
  <si>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</si>
  <si>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</si>
  <si>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</si>
  <si>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</si>
  <si>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</si>
  <si>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</si>
  <si>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</si>
  <si>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</si>
  <si>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</si>
  <si>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</si>
  <si>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</si>
  <si>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</si>
  <si>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</si>
  <si>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</si>
  <si>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</si>
  <si>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</si>
  <si>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</si>
  <si>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</si>
  <si>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</si>
  <si>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</si>
  <si>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</si>
  <si>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</si>
  <si>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</si>
  <si>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</si>
  <si>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</si>
  <si>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</si>
  <si>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</si>
  <si>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</si>
  <si>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</si>
  <si>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</si>
  <si>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</si>
  <si>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</si>
  <si>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</si>
  <si>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</si>
  <si>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</si>
  <si>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</si>
  <si>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</si>
  <si>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</si>
  <si>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</si>
  <si>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</si>
  <si>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</si>
  <si>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</si>
  <si>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</si>
  <si>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</si>
  <si>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</si>
  <si>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</si>
  <si>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</si>
  <si>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</si>
  <si>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</si>
  <si>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</si>
  <si>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</si>
  <si>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</si>
  <si>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</si>
  <si>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</si>
  <si>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</si>
  <si>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</si>
  <si>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</si>
  <si>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</si>
  <si>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</si>
  <si>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</si>
  <si>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</si>
  <si>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</si>
  <si>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</si>
  <si>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</si>
  <si>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</si>
  <si>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</si>
  <si>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</si>
  <si>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</si>
  <si>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</si>
  <si>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</si>
  <si>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</si>
  <si>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</si>
  <si>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</si>
  <si>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</si>
  <si>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</si>
  <si>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</si>
  <si>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</si>
  <si>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</si>
  <si>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</si>
  <si>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</si>
  <si>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</si>
  <si>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</si>
  <si>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</si>
  <si>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</si>
  <si>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</si>
  <si>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</si>
  <si>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</si>
  <si>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</si>
  <si>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</si>
  <si>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</si>
  <si>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</si>
  <si>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</si>
  <si>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</si>
  <si>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</si>
  <si>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</si>
  <si>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</si>
  <si>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</si>
  <si>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</si>
  <si>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</si>
  <si>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</si>
  <si>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</si>
  <si>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</si>
  <si>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</si>
  <si>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</si>
  <si>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</si>
  <si>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</si>
  <si>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</si>
  <si>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</si>
  <si>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</si>
  <si>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</si>
  <si>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</si>
  <si>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</si>
  <si>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</si>
  <si>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</si>
  <si>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</si>
  <si>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</si>
  <si>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</si>
  <si>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</si>
  <si>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</si>
  <si>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</si>
  <si>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</si>
  <si>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</si>
  <si>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</si>
  <si>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</si>
  <si>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</si>
  <si>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</si>
  <si>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</si>
  <si>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</si>
  <si>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</si>
  <si>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</si>
  <si>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</si>
  <si>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</si>
  <si>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</si>
  <si>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</si>
  <si>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</si>
  <si>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</si>
  <si>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</si>
  <si>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</si>
  <si>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</si>
  <si>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</si>
  <si>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</si>
  <si>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</si>
  <si>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</si>
  <si>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</si>
  <si>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</si>
  <si>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</si>
  <si>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</si>
  <si>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</si>
  <si>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</si>
  <si>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</si>
  <si>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</si>
  <si>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</si>
  <si>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</si>
  <si>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</si>
  <si>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</si>
  <si>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</si>
  <si>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</si>
  <si>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</si>
  <si>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</si>
  <si>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</si>
  <si>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</si>
  <si>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</si>
  <si>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</si>
  <si>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</si>
  <si>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</si>
  <si>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</si>
  <si>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</si>
  <si>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</si>
  <si>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</si>
  <si>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</si>
  <si>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</si>
  <si>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</si>
  <si>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</si>
  <si>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</si>
  <si>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</si>
  <si>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</si>
  <si>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</si>
  <si>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</si>
  <si>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</si>
  <si>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</si>
  <si>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</si>
  <si>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</si>
  <si>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</si>
  <si>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</si>
  <si>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</si>
  <si>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</si>
  <si>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</si>
  <si>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</si>
  <si>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</si>
  <si>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</si>
  <si>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</si>
  <si>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</si>
  <si>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</si>
  <si>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</si>
  <si>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</si>
  <si>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</si>
  <si>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</si>
  <si>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</si>
  <si>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</si>
  <si>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</si>
  <si>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</si>
  <si>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</si>
  <si>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</si>
  <si>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</si>
  <si>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</si>
  <si>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</si>
  <si>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</si>
  <si>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</si>
  <si>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</si>
  <si>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</si>
  <si>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</si>
  <si>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</si>
  <si>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</si>
  <si>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</si>
  <si>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</si>
  <si>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</si>
  <si>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</si>
  <si>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</si>
  <si>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</si>
  <si>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</si>
  <si>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</si>
  <si>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</si>
  <si>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</si>
  <si>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</si>
  <si>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</si>
  <si>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</si>
  <si>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</si>
  <si>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</si>
  <si>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</si>
  <si>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</si>
  <si>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</si>
  <si>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</si>
  <si>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</si>
  <si>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</si>
  <si>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</si>
  <si>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</si>
  <si>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</si>
  <si>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</si>
  <si>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</si>
  <si>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</si>
  <si>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</si>
  <si>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</si>
  <si>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</si>
  <si>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</si>
  <si>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</si>
  <si>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</si>
  <si>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</si>
  <si>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</si>
  <si>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</si>
  <si>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</si>
  <si>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</si>
  <si>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</si>
  <si>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</si>
  <si>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</si>
  <si>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</si>
  <si>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</si>
  <si>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</si>
  <si>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</si>
  <si>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</si>
  <si>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</si>
  <si>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</si>
  <si>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</si>
  <si>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</si>
  <si>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</si>
  <si>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</si>
  <si>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</si>
  <si>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</si>
  <si>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</si>
  <si>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</si>
  <si>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</si>
  <si>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</si>
  <si>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</si>
  <si>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</si>
  <si>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</si>
  <si>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</si>
  <si>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</si>
  <si>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</si>
  <si>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</si>
  <si>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</si>
  <si>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</si>
  <si>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</si>
  <si>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</si>
  <si>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</si>
  <si>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</si>
  <si>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</si>
  <si>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</si>
  <si>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</si>
  <si>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</si>
  <si>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</si>
  <si>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</si>
  <si>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</si>
  <si>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</si>
  <si>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</si>
  <si>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</si>
  <si>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</si>
  <si>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</si>
  <si>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</si>
  <si>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</si>
  <si>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</si>
  <si>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</si>
  <si>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</si>
  <si>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</si>
  <si>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</si>
  <si>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</si>
  <si>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</si>
  <si>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</si>
  <si>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</si>
  <si>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</si>
  <si>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</si>
  <si>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</si>
  <si>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</si>
  <si>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</si>
  <si>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</si>
  <si>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</si>
  <si>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</si>
  <si>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</si>
  <si>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</si>
  <si>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</si>
  <si>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</si>
  <si>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</si>
  <si>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</si>
  <si>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</si>
  <si>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</si>
  <si>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</si>
  <si>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</si>
  <si>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</si>
  <si>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</si>
  <si>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</si>
  <si>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</si>
  <si>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</si>
  <si>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</si>
  <si>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</si>
  <si>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</si>
  <si>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</si>
  <si>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</si>
  <si>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</si>
  <si>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</si>
  <si>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</si>
  <si>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</si>
  <si>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</si>
  <si>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</si>
  <si>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</si>
  <si>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</si>
  <si>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</si>
  <si>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</si>
  <si>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</si>
  <si>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</si>
  <si>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</si>
  <si>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</si>
  <si>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</si>
  <si>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</si>
  <si>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</si>
  <si>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</si>
  <si>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</si>
  <si>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</si>
  <si>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</si>
  <si>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</si>
  <si>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</si>
  <si>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</si>
  <si>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</si>
  <si>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</si>
  <si>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</si>
  <si>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</si>
  <si>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</si>
  <si>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</si>
  <si>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</si>
  <si>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</si>
  <si>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</si>
  <si>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</si>
  <si>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</si>
  <si>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</si>
  <si>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</si>
  <si>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</si>
  <si>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</si>
  <si>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</si>
  <si>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</si>
  <si>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</si>
  <si>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</si>
  <si>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</si>
  <si>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</si>
  <si>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</si>
  <si>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</si>
  <si>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</si>
  <si>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</si>
  <si>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</si>
  <si>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</si>
  <si>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</si>
  <si>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</si>
  <si>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</si>
  <si>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</si>
  <si>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</si>
  <si>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</si>
  <si>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</si>
  <si>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</si>
  <si>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</si>
  <si>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</si>
  <si>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</si>
  <si>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</si>
  <si>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</si>
  <si>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</si>
  <si>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</si>
  <si>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</si>
  <si>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</si>
  <si>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</si>
  <si>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</si>
  <si>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</si>
  <si>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</si>
  <si>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</si>
  <si>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</si>
  <si>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</si>
  <si>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</si>
  <si>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</si>
  <si>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</si>
  <si>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</si>
  <si>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</si>
  <si>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</si>
  <si>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</si>
  <si>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</si>
  <si>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</si>
  <si>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</si>
  <si>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</si>
  <si>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</si>
  <si>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</si>
  <si>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</si>
  <si>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</si>
  <si>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</si>
  <si>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</si>
  <si>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</si>
  <si>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</si>
  <si>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</si>
  <si>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</si>
  <si>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</si>
  <si>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</si>
  <si>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</si>
  <si>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</si>
  <si>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</si>
  <si>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</si>
  <si>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</si>
  <si>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</si>
  <si>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</si>
  <si>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</si>
  <si>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</si>
  <si>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</si>
  <si>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</si>
  <si>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</si>
  <si>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</si>
  <si>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</si>
  <si>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</si>
  <si>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</si>
  <si>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</si>
  <si>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</si>
  <si>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</si>
  <si>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</si>
  <si>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</si>
  <si>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</si>
  <si>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</si>
  <si>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</si>
  <si>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</si>
  <si>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</si>
  <si>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</si>
  <si>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</si>
  <si>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</si>
  <si>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</si>
  <si>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</si>
  <si>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</si>
  <si>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</si>
  <si>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</si>
  <si>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</si>
  <si>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</si>
  <si>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</si>
  <si>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</si>
  <si>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</si>
  <si>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</si>
  <si>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</si>
  <si>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</si>
  <si>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</si>
  <si>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</si>
  <si>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</si>
  <si>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</si>
  <si>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</si>
  <si>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</si>
  <si>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</si>
  <si>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</si>
  <si>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</si>
  <si>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</si>
  <si>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</si>
  <si>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</si>
  <si>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</si>
  <si>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</si>
  <si>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</si>
  <si>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</si>
  <si>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</si>
  <si>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</si>
  <si>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</si>
  <si>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</si>
  <si>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</si>
  <si>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</si>
  <si>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</si>
  <si>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</si>
  <si>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</si>
  <si>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</si>
  <si>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</si>
  <si>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</si>
  <si>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</si>
  <si>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</si>
  <si>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</si>
  <si>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</si>
  <si>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</si>
  <si>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</si>
  <si>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</si>
  <si>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</si>
  <si>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</si>
  <si>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</si>
  <si>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</si>
  <si>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</si>
  <si>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</si>
  <si>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</si>
  <si>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</si>
  <si>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</si>
  <si>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</si>
  <si>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</si>
  <si>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</si>
  <si>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</si>
  <si>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</si>
  <si>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</si>
  <si>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</si>
  <si>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</si>
  <si>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</si>
  <si>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</si>
  <si>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</si>
  <si>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</si>
  <si>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</si>
  <si>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</si>
  <si>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</si>
  <si>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</si>
  <si>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</si>
  <si>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</si>
  <si>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</si>
  <si>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</si>
  <si>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</si>
  <si>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</si>
  <si>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</si>
  <si>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</si>
  <si>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</si>
  <si>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</si>
  <si>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</si>
  <si>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</si>
  <si>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</si>
  <si>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</si>
  <si>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</si>
  <si>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</si>
  <si>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</si>
  <si>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</si>
  <si>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</si>
  <si>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</si>
  <si>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</si>
  <si>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</si>
  <si>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</si>
  <si>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</si>
  <si>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</si>
  <si>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</si>
  <si>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</si>
  <si>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</si>
  <si>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</si>
  <si>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</si>
  <si>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</si>
  <si>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</si>
  <si>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</si>
  <si>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</si>
  <si>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</si>
  <si>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</si>
  <si>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</si>
  <si>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</si>
  <si>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</si>
  <si>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</si>
  <si>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</si>
  <si>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</si>
  <si>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</si>
  <si>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</si>
  <si>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</si>
  <si>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</si>
  <si>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</si>
  <si>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</si>
  <si>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</si>
  <si>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</si>
  <si>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</si>
  <si>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</si>
  <si>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</si>
  <si>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</si>
  <si>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</si>
  <si>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</si>
  <si>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</si>
  <si>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</si>
  <si>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</si>
  <si>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</si>
  <si>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</si>
  <si>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</si>
  <si>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</si>
  <si>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</si>
  <si>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</si>
  <si>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</si>
  <si>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</si>
  <si>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</si>
  <si>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</si>
  <si>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</si>
  <si>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</si>
  <si>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</si>
  <si>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</si>
  <si>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</si>
  <si>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</si>
  <si>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</si>
  <si>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</si>
  <si>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</si>
  <si>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</si>
  <si>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</si>
  <si>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</si>
  <si>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</si>
  <si>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</si>
  <si>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</si>
  <si>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</si>
  <si>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</si>
  <si>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</si>
  <si>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</si>
  <si>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</si>
  <si>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</si>
  <si>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</si>
  <si>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</si>
  <si>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</si>
  <si>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</si>
  <si>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</si>
  <si>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</si>
  <si>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</si>
  <si>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</si>
  <si>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</si>
  <si>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</si>
  <si>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</si>
  <si>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</si>
  <si>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</si>
  <si>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</si>
  <si>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</si>
  <si>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</si>
  <si>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</si>
  <si>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</si>
  <si>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</si>
  <si>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</si>
  <si>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</si>
  <si>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</si>
  <si>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</si>
  <si>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</si>
  <si>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</si>
  <si>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</si>
  <si>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</si>
  <si>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</si>
  <si>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</si>
  <si>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</si>
  <si>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</si>
  <si>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</si>
  <si>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</si>
  <si>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</si>
  <si>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</si>
  <si>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</si>
  <si>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</si>
  <si>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</si>
  <si>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</si>
  <si>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</si>
  <si>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</si>
  <si>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</si>
  <si>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</si>
  <si>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</si>
  <si>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</si>
  <si>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</si>
  <si>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</si>
  <si>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</si>
  <si>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</si>
  <si>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</si>
  <si>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</si>
  <si>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</si>
  <si>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</si>
  <si>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</si>
  <si>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</si>
  <si>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</si>
  <si>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</si>
  <si>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</si>
  <si>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</si>
  <si>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</si>
  <si>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</si>
  <si>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</si>
  <si>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</si>
  <si>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</si>
  <si>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</si>
  <si>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</si>
  <si>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</si>
  <si>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</si>
  <si>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</si>
  <si>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</si>
  <si>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</si>
  <si>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</si>
  <si>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</si>
  <si>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</si>
  <si>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</si>
  <si>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</si>
  <si>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</si>
  <si>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</si>
  <si>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</si>
  <si>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</si>
  <si>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</si>
  <si>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</si>
  <si>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</si>
  <si>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</si>
  <si>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</si>
  <si>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</si>
  <si>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</si>
  <si>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</si>
  <si>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</si>
  <si>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</si>
  <si>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</si>
  <si>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</si>
  <si>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</si>
  <si>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</si>
  <si>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</si>
  <si>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</si>
  <si>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</si>
  <si>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</si>
  <si>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</si>
  <si>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</si>
  <si>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</si>
  <si>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</si>
  <si>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</si>
  <si>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</si>
  <si>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</si>
  <si>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</si>
  <si>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</si>
  <si>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</si>
  <si>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</si>
  <si>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</si>
  <si>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</si>
  <si>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</si>
  <si>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</si>
  <si>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</si>
  <si>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</si>
  <si>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</si>
  <si>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</si>
  <si>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</si>
  <si>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</si>
  <si>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</si>
  <si>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</si>
  <si>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</si>
  <si>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</si>
  <si>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</si>
  <si>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</si>
  <si>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</si>
  <si>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</si>
  <si>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</si>
  <si>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</si>
  <si>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</si>
  <si>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</si>
  <si>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</si>
  <si>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</si>
  <si>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</si>
  <si>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</si>
  <si>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</si>
  <si>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</si>
  <si>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</si>
  <si>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</si>
  <si>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</si>
  <si>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</si>
  <si>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</si>
  <si>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</si>
  <si>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</si>
  <si>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</si>
  <si>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</si>
  <si>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</si>
  <si>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</si>
  <si>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</si>
  <si>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</si>
  <si>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</si>
  <si>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</si>
  <si>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</si>
  <si>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</si>
  <si>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</si>
  <si>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</si>
  <si>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</si>
  <si>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</si>
  <si>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</si>
  <si>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</si>
  <si>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</si>
  <si>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</si>
  <si>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</si>
  <si>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</si>
  <si>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</si>
  <si>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</si>
  <si>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</si>
  <si>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</si>
  <si>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</si>
  <si>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</si>
  <si>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</si>
  <si>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</si>
  <si>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</si>
  <si>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</si>
  <si>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</si>
  <si>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</si>
  <si>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</si>
  <si>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</si>
  <si>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</si>
  <si>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</si>
  <si>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</si>
  <si>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</si>
  <si>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</si>
  <si>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</si>
  <si>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</si>
  <si>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</si>
  <si>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</si>
  <si>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</si>
  <si>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</si>
  <si>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</si>
  <si>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</si>
  <si>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</si>
  <si>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</si>
  <si>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</si>
  <si>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</si>
  <si>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</si>
  <si>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</si>
  <si>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</si>
  <si>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</si>
  <si>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</si>
  <si>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</si>
  <si>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</si>
  <si>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</si>
  <si>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</si>
  <si>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</si>
  <si>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</si>
  <si>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</si>
  <si>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</si>
  <si>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</si>
  <si>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</si>
  <si>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</si>
  <si>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</si>
  <si>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</si>
  <si>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</si>
  <si>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</si>
  <si>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</si>
  <si>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</si>
  <si>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</si>
  <si>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</si>
  <si>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</si>
  <si>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</si>
  <si>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</si>
  <si>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</si>
  <si>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</si>
  <si>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</si>
  <si>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</si>
  <si>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</si>
  <si>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</si>
  <si>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</si>
  <si>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</si>
  <si>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</si>
  <si>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</si>
  <si>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</si>
  <si>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</si>
  <si>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</si>
  <si>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</si>
  <si>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</si>
  <si>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</si>
  <si>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</si>
  <si>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</si>
  <si>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</si>
  <si>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</si>
  <si>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</si>
  <si>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</si>
  <si>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</si>
  <si>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</si>
  <si>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</si>
  <si>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</si>
  <si>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</si>
  <si>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</si>
  <si>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</si>
  <si>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</si>
  <si>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</si>
  <si>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</si>
  <si>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</si>
  <si>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</si>
  <si>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</si>
  <si>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</si>
  <si>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</si>
  <si>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</si>
  <si>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</si>
  <si>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</si>
  <si>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</si>
  <si>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</si>
  <si>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</si>
  <si>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</si>
  <si>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</si>
  <si>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</si>
  <si>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</si>
  <si>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</si>
  <si>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</si>
  <si>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</si>
  <si>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</si>
  <si>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</si>
  <si>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</si>
  <si>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</si>
  <si>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</si>
  <si>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</si>
  <si>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</si>
  <si>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</si>
  <si>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</si>
  <si>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</si>
  <si>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</si>
  <si>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</si>
  <si>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</si>
  <si>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</si>
  <si>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</si>
  <si>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</si>
  <si>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</si>
  <si>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</si>
  <si>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</si>
  <si>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</si>
  <si>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</si>
  <si>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</si>
  <si>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</si>
  <si>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</si>
  <si>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</si>
  <si>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</si>
  <si>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</si>
  <si>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</si>
  <si>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</si>
  <si>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</si>
  <si>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</si>
  <si>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</si>
  <si>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</si>
  <si>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</si>
  <si>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</si>
  <si>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</si>
  <si>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</si>
  <si>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</si>
  <si>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</si>
  <si>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</si>
  <si>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</si>
  <si>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</si>
  <si>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</si>
  <si>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</si>
  <si>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</si>
  <si>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</si>
  <si>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</si>
  <si>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</si>
  <si>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</si>
  <si>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</si>
  <si>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</si>
  <si>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</si>
  <si>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</si>
  <si>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</si>
  <si>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</si>
  <si>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</si>
  <si>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</si>
  <si>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</si>
  <si>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</si>
  <si>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</si>
  <si>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</si>
  <si>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</si>
  <si>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</si>
  <si>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</si>
  <si>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</si>
  <si>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</si>
  <si>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</si>
  <si>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</si>
  <si>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</si>
  <si>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</si>
  <si>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</si>
  <si>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</si>
  <si>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</si>
  <si>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</si>
  <si>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</si>
  <si>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</si>
  <si>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</si>
  <si>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</si>
  <si>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</si>
  <si>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</si>
  <si>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</si>
  <si>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</si>
  <si>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</si>
  <si>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</si>
  <si>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</si>
  <si>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</si>
  <si>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</si>
  <si>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</si>
  <si>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</si>
  <si>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</si>
  <si>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</si>
  <si>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</si>
  <si>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</si>
  <si>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</si>
  <si>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</si>
  <si>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</si>
  <si>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</si>
  <si>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</si>
  <si>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</si>
  <si>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</si>
  <si>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</si>
  <si>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</si>
  <si>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</si>
  <si>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</si>
  <si>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</si>
  <si>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</si>
  <si>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</si>
  <si>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</si>
  <si>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</si>
  <si>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</si>
  <si>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</si>
  <si>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</si>
  <si>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</si>
  <si>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</si>
  <si>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</si>
  <si>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</si>
  <si>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</si>
  <si>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</si>
  <si>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</si>
  <si>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</si>
  <si>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</si>
  <si>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</si>
  <si>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</si>
  <si>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</si>
  <si>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</si>
  <si>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</si>
  <si>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</si>
  <si>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</si>
  <si>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</si>
  <si>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</si>
  <si>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</si>
  <si>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</si>
  <si>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</si>
  <si>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</si>
  <si>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</si>
  <si>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</si>
  <si>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</si>
  <si>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</si>
  <si>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</si>
  <si>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</si>
  <si>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</si>
  <si>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</si>
  <si>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</si>
  <si>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</si>
  <si>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</si>
  <si>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</si>
  <si>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</si>
  <si>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</si>
  <si>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</si>
  <si>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</si>
  <si>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</si>
  <si>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</si>
  <si>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</si>
  <si>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</si>
  <si>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</si>
  <si>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</si>
  <si>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</si>
  <si>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</si>
  <si>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</si>
  <si>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</si>
  <si>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</si>
  <si>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</si>
  <si>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</si>
  <si>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</si>
  <si>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</si>
  <si>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</si>
  <si>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</si>
  <si>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</si>
  <si>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</si>
  <si>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</si>
  <si>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</si>
  <si>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</si>
  <si>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</si>
  <si>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</si>
  <si>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</si>
  <si>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</si>
  <si>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</si>
  <si>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</si>
  <si>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</si>
  <si>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</si>
  <si>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</si>
  <si>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</si>
  <si>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</si>
  <si>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</si>
  <si>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</si>
  <si>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</si>
  <si>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</si>
  <si>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</si>
  <si>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</si>
  <si>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</si>
  <si>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</si>
  <si>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</si>
  <si>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</si>
  <si>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</si>
  <si>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</si>
  <si>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</si>
  <si>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</si>
  <si>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</si>
  <si>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</si>
  <si>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</si>
  <si>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</si>
  <si>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</si>
  <si>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</si>
  <si>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</si>
  <si>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</si>
  <si>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</si>
  <si>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</si>
  <si>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</si>
  <si>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</si>
  <si>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</si>
  <si>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</si>
  <si>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</si>
  <si>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</si>
  <si>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</si>
  <si>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</si>
  <si>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</si>
  <si>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</si>
  <si>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</si>
  <si>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</si>
  <si>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</si>
  <si>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</si>
  <si>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</si>
  <si>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</si>
  <si>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</si>
  <si>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</si>
  <si>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</si>
  <si>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</si>
  <si>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</si>
  <si>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</si>
  <si>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</si>
  <si>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</si>
  <si>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</si>
  <si>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</si>
  <si>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</si>
  <si>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</si>
  <si>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</si>
  <si>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</si>
  <si>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</si>
  <si>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</si>
  <si>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</si>
  <si>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</si>
  <si>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</si>
  <si>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</si>
  <si>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</si>
  <si>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</si>
  <si>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</si>
  <si>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</si>
  <si>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</si>
  <si>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</si>
  <si>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</si>
  <si>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</si>
  <si>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</si>
  <si>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</si>
  <si>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</si>
  <si>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</si>
  <si>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</si>
  <si>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</si>
  <si>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</si>
  <si>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</si>
  <si>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</si>
  <si>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</si>
  <si>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</si>
  <si>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</si>
  <si>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</si>
  <si>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</si>
  <si>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</si>
  <si>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</si>
  <si>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</si>
  <si>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</si>
  <si>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</si>
  <si>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</si>
  <si>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</si>
  <si>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</si>
  <si>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</si>
  <si>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</si>
  <si>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</si>
  <si>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</si>
  <si>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</si>
  <si>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</si>
  <si>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</si>
  <si>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</si>
  <si>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</si>
  <si>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</si>
  <si>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</si>
  <si>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</si>
  <si>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</si>
  <si>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</si>
  <si>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</si>
  <si>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</si>
  <si>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</si>
  <si>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</si>
  <si>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</si>
  <si>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</si>
  <si>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</si>
  <si>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</si>
  <si>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</si>
  <si>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</si>
  <si>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</si>
  <si>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</si>
  <si>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</si>
  <si>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</si>
  <si>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</si>
  <si>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</si>
  <si>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</si>
  <si>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</si>
  <si>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</si>
  <si>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</si>
  <si>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</si>
  <si>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</si>
  <si>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</si>
  <si>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</si>
  <si>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</si>
  <si>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</si>
  <si>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</si>
  <si>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</si>
  <si>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</si>
  <si>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</si>
  <si>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</si>
  <si>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</si>
  <si>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</si>
  <si>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</si>
  <si>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</si>
  <si>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</si>
  <si>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</si>
  <si>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</si>
  <si>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</si>
  <si>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</si>
  <si>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</si>
  <si>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</si>
  <si>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</si>
  <si>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</si>
  <si>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</si>
  <si>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</si>
  <si>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</si>
  <si>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</si>
  <si>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</si>
  <si>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</si>
  <si>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</si>
  <si>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</si>
  <si>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</si>
  <si>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</si>
  <si>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</si>
  <si>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</si>
  <si>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</si>
  <si>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</si>
  <si>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</si>
  <si>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</si>
  <si>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</si>
  <si>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</si>
  <si>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</si>
  <si>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</si>
  <si>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</si>
  <si>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</si>
  <si>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</si>
  <si>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</si>
  <si>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</si>
  <si>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</si>
  <si>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</si>
  <si>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</si>
  <si>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</si>
  <si>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</si>
  <si>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</si>
  <si>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</si>
  <si>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</si>
  <si>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</si>
  <si>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</si>
  <si>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</si>
  <si>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</si>
  <si>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</si>
  <si>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</si>
  <si>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</si>
  <si>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</si>
  <si>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</si>
  <si>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</si>
  <si>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</si>
  <si>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</si>
  <si>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</si>
  <si>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</si>
  <si>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</si>
  <si>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</si>
  <si>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</si>
  <si>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</si>
  <si>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</si>
  <si>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</si>
  <si>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</si>
  <si>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</si>
  <si>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</si>
  <si>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</si>
  <si>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</si>
  <si>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</si>
  <si>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</si>
  <si>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</si>
  <si>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</si>
  <si>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</si>
  <si>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</si>
  <si>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</si>
  <si>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</si>
  <si>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</si>
  <si>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</si>
  <si>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</si>
  <si>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</si>
  <si>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</si>
  <si>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</si>
  <si>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</si>
  <si>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</si>
  <si>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</si>
  <si>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</si>
  <si>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</si>
  <si>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</si>
  <si>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</si>
  <si>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</si>
  <si>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</si>
  <si>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</si>
  <si>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</si>
  <si>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</si>
  <si>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</si>
  <si>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</si>
  <si>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</si>
  <si>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</si>
  <si>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</si>
  <si>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</si>
  <si>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</si>
  <si>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</si>
  <si>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</si>
  <si>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</si>
  <si>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</si>
  <si>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</si>
  <si>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</si>
  <si>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</si>
  <si>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</si>
  <si>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</si>
  <si>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</si>
  <si>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</si>
  <si>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</si>
  <si>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</si>
  <si>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</si>
  <si>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</si>
  <si>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</si>
  <si>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</si>
  <si>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</si>
  <si>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</si>
  <si>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</si>
  <si>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</si>
  <si>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</si>
  <si>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</si>
  <si>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</si>
  <si>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</si>
  <si>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</si>
  <si>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</si>
  <si>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</si>
  <si>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</si>
  <si>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</si>
  <si>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</si>
  <si>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</si>
  <si>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</si>
  <si>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</si>
  <si>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</si>
  <si>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</si>
  <si>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</si>
  <si>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</si>
  <si>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</si>
  <si>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</si>
  <si>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</si>
  <si>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</si>
  <si>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</si>
  <si>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</si>
  <si>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</si>
  <si>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</si>
  <si>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</si>
  <si>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</si>
  <si>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</si>
  <si>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</si>
  <si>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</si>
  <si>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</si>
  <si>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</si>
  <si>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</si>
  <si>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</si>
  <si>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</si>
  <si>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</si>
  <si>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</si>
  <si>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</si>
  <si>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</si>
  <si>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</si>
  <si>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</si>
  <si>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</si>
  <si>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</si>
  <si>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</si>
  <si>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</si>
  <si>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</si>
  <si>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</si>
  <si>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</si>
  <si>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</si>
  <si>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</si>
  <si>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</si>
  <si>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</si>
  <si>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</si>
  <si>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</si>
  <si>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</si>
  <si>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</si>
  <si>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</si>
  <si>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</si>
  <si>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</si>
  <si>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</si>
  <si>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</si>
  <si>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</si>
  <si>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</si>
  <si>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</si>
  <si>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</si>
  <si>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</si>
  <si>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</si>
  <si>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</si>
  <si>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</si>
  <si>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</si>
  <si>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</si>
  <si>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</si>
  <si>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</si>
  <si>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</si>
  <si>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</si>
  <si>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</si>
  <si>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</si>
  <si>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</si>
  <si>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</si>
  <si>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</si>
  <si>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</si>
  <si>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</si>
  <si>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</si>
  <si>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</si>
  <si>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</si>
  <si>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</si>
  <si>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</si>
  <si>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</si>
  <si>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</si>
  <si>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</si>
  <si>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</si>
  <si>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</si>
  <si>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</si>
  <si>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</si>
  <si>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</si>
  <si>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</si>
  <si>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</si>
  <si>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</si>
  <si>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</si>
  <si>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</si>
  <si>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</si>
  <si>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</si>
  <si>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</si>
  <si>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</si>
  <si>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</si>
  <si>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</si>
  <si>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</si>
  <si>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</si>
  <si>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</si>
  <si>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</si>
  <si>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</si>
  <si>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</si>
  <si>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</si>
  <si>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</si>
  <si>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</si>
  <si>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</si>
  <si>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</si>
  <si>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</si>
  <si>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</si>
  <si>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</si>
  <si>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</si>
  <si>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</si>
  <si>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</si>
  <si>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</si>
  <si>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</si>
  <si>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</si>
  <si>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</si>
  <si>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</si>
  <si>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</si>
  <si>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</si>
  <si>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</si>
  <si>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</si>
  <si>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</si>
  <si>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</si>
  <si>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</si>
  <si>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</si>
  <si>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</si>
  <si>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</si>
  <si>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</si>
  <si>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</si>
  <si>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</si>
  <si>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</si>
  <si>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</si>
  <si>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</si>
  <si>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</si>
  <si>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</si>
  <si>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</si>
  <si>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</si>
  <si>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</si>
  <si>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</si>
  <si>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</si>
  <si>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</si>
  <si>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</si>
  <si>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</si>
  <si>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</si>
  <si>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</si>
  <si>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</si>
  <si>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</si>
  <si>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</si>
  <si>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</si>
  <si>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</si>
  <si>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</si>
  <si>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</si>
  <si>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</si>
  <si>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</si>
  <si>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</si>
  <si>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</si>
  <si>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</si>
  <si>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</si>
  <si>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</si>
  <si>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</si>
  <si>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</si>
  <si>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</si>
  <si>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</si>
  <si>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</si>
  <si>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</si>
  <si>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</si>
  <si>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</si>
  <si>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</si>
  <si>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</si>
  <si>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</si>
  <si>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</si>
  <si>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</si>
  <si>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</si>
  <si>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</si>
  <si>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</si>
  <si>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</si>
  <si>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</si>
  <si>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</si>
  <si>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</si>
  <si>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</si>
  <si>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</si>
  <si>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</si>
  <si>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</si>
  <si>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</si>
  <si>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</si>
  <si>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</si>
  <si>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</si>
  <si>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</si>
  <si>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</si>
  <si>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</si>
  <si>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</si>
  <si>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</si>
  <si>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</si>
  <si>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</si>
  <si>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</si>
  <si>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</si>
  <si>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</si>
  <si>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</si>
  <si>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</si>
  <si>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</si>
  <si>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</si>
  <si>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</si>
  <si>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</si>
  <si>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</si>
  <si>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</si>
  <si>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</si>
  <si>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</si>
  <si>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</si>
  <si>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</si>
  <si>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</si>
  <si>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</si>
  <si>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</si>
  <si>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</si>
  <si>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</si>
  <si>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</si>
  <si>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</si>
  <si>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</si>
  <si>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</si>
  <si>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</si>
  <si>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</si>
  <si>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</si>
  <si>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</si>
  <si>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</si>
  <si>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</si>
  <si>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</si>
  <si>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</si>
  <si>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</si>
  <si>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</si>
  <si>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</si>
  <si>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</si>
  <si>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</si>
  <si>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</si>
  <si>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</si>
  <si>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</si>
  <si>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</si>
  <si>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</si>
  <si>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</si>
  <si>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</si>
  <si>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</si>
  <si>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</si>
  <si>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</si>
  <si>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</si>
  <si>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</si>
  <si>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</si>
  <si>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</si>
  <si>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</si>
  <si>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</si>
  <si>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</si>
  <si>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</si>
  <si>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</si>
  <si>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</si>
  <si>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</si>
  <si>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</si>
  <si>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</si>
  <si>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</si>
  <si>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</si>
  <si>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</si>
  <si>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</si>
  <si>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</si>
  <si>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</si>
  <si>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</si>
  <si>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</si>
  <si>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</si>
  <si>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</si>
  <si>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</si>
  <si>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</si>
  <si>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</si>
  <si>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</si>
  <si>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</si>
  <si>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</si>
  <si>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</si>
  <si>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</si>
  <si>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</si>
  <si>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</si>
  <si>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</si>
  <si>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</si>
  <si>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</si>
  <si>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</si>
  <si>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</si>
  <si>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</si>
  <si>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</si>
  <si>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</si>
  <si>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</si>
  <si>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</si>
  <si>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</si>
  <si>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</si>
  <si>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</si>
  <si>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</si>
  <si>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</si>
  <si>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</si>
  <si>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</si>
  <si>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</si>
  <si>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</si>
  <si>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</si>
  <si>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</si>
  <si>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</si>
  <si>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</si>
  <si>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</si>
  <si>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</si>
  <si>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</si>
  <si>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</si>
  <si>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</si>
  <si>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</si>
  <si>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</si>
  <si>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</si>
  <si>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</si>
  <si>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</si>
  <si>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</si>
  <si>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</si>
  <si>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</si>
  <si>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</si>
  <si>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</si>
  <si>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</si>
  <si>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</si>
  <si>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</si>
  <si>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</si>
  <si>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</si>
  <si>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</si>
  <si>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</si>
  <si>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</si>
  <si>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</si>
  <si>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</si>
  <si>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</si>
  <si>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</si>
  <si>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</si>
  <si>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</si>
  <si>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</si>
  <si>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</si>
  <si>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</si>
  <si>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</si>
  <si>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</si>
  <si>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</si>
  <si>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</si>
  <si>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</si>
  <si>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</si>
  <si>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</si>
  <si>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</si>
  <si>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</si>
  <si>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</si>
  <si>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</si>
  <si>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</si>
  <si>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</si>
  <si>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</si>
  <si>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</si>
  <si>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</si>
  <si>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</si>
  <si>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</si>
  <si>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</si>
  <si>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</si>
  <si>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</si>
  <si>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</si>
  <si>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</si>
  <si>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</si>
  <si>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</si>
  <si>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</si>
  <si>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</si>
  <si>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</si>
  <si>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</si>
  <si>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</si>
  <si>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</si>
  <si>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</si>
  <si>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</si>
  <si>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</si>
  <si>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</si>
  <si>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</si>
  <si>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</si>
  <si>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</si>
  <si>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</si>
  <si>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</si>
  <si>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</si>
  <si>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</si>
  <si>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</si>
  <si>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</si>
  <si>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</si>
  <si>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</si>
  <si>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</si>
  <si>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</si>
  <si>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</si>
  <si>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</si>
  <si>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</si>
  <si>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</si>
  <si>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</si>
  <si>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</si>
  <si>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</si>
  <si>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</si>
  <si>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</si>
  <si>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</si>
  <si>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</si>
  <si>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</si>
  <si>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</si>
  <si>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</si>
  <si>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</si>
  <si>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</si>
  <si>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</si>
  <si>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</si>
  <si>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</si>
  <si>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</si>
  <si>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</si>
  <si>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</si>
  <si>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</si>
  <si>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</si>
  <si>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</si>
  <si>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</si>
  <si>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</si>
  <si>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</si>
  <si>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</si>
  <si>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</si>
  <si>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</si>
  <si>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</si>
  <si>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</si>
  <si>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</si>
  <si>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</si>
  <si>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</si>
  <si>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</si>
  <si>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</si>
  <si>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</si>
  <si>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</si>
  <si>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</si>
  <si>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</si>
  <si>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</si>
  <si>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</si>
  <si>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</si>
  <si>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</si>
  <si>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</si>
  <si>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</si>
  <si>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</si>
  <si>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</si>
  <si>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</si>
  <si>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</si>
  <si>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</si>
  <si>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</si>
  <si>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</si>
  <si>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</si>
  <si>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</si>
  <si>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</si>
  <si>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</si>
  <si>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</si>
  <si>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</si>
  <si>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</si>
  <si>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</si>
  <si>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</si>
  <si>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</si>
  <si>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</si>
  <si>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</si>
  <si>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</si>
  <si>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</si>
  <si>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</si>
  <si>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</si>
  <si>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</si>
  <si>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</si>
  <si>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</si>
  <si>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</si>
  <si>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</si>
  <si>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</si>
  <si>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</si>
  <si>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</si>
  <si>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</si>
  <si>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</si>
  <si>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</si>
  <si>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</si>
  <si>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</si>
  <si>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</si>
  <si>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</si>
  <si>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</si>
  <si>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</si>
  <si>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</si>
  <si>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</si>
  <si>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</si>
  <si>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</si>
  <si>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</si>
  <si>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</si>
  <si>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</si>
  <si>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</si>
  <si>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</si>
  <si>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</si>
  <si>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</si>
  <si>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</si>
  <si>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</si>
  <si>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</si>
  <si>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</si>
  <si>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</si>
  <si>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</si>
  <si>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</si>
  <si>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</si>
  <si>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</si>
  <si>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</si>
  <si>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</si>
  <si>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</si>
  <si>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</si>
  <si>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</si>
  <si>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</si>
  <si>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</si>
  <si>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</si>
  <si>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</si>
  <si>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</si>
  <si>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</si>
  <si>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</si>
  <si>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</si>
  <si>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</si>
  <si>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</si>
  <si>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</si>
  <si>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</si>
  <si>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</si>
  <si>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</si>
  <si>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</si>
  <si>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</si>
  <si>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</si>
  <si>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</si>
  <si>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</si>
  <si>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</si>
  <si>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</si>
  <si>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</si>
  <si>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</si>
  <si>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</si>
  <si>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</si>
  <si>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</si>
  <si>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</si>
  <si>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</si>
  <si>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</si>
  <si>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</si>
  <si>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</si>
  <si>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</si>
  <si>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</si>
  <si>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</si>
  <si>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</si>
  <si>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</si>
  <si>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</si>
  <si>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</si>
  <si>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</si>
  <si>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</si>
  <si>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</si>
  <si>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</si>
  <si>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</si>
  <si>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</si>
  <si>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</si>
  <si>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</si>
  <si>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</si>
  <si>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</si>
  <si>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</si>
  <si>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</si>
  <si>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</si>
  <si>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</si>
  <si>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</si>
  <si>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</si>
  <si>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</si>
  <si>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</si>
  <si>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</si>
  <si>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</si>
  <si>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</si>
  <si>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</si>
  <si>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</si>
  <si>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</si>
  <si>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</si>
  <si>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</si>
  <si>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</si>
  <si>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</si>
  <si>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</si>
  <si>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</si>
  <si>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</si>
  <si>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</si>
  <si>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</si>
  <si>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</si>
  <si>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</si>
  <si>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</si>
  <si>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</si>
  <si>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</si>
  <si>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</si>
  <si>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</si>
  <si>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</si>
  <si>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</si>
  <si>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</si>
  <si>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</si>
  <si>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</si>
  <si>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</si>
  <si>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</si>
  <si>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</si>
  <si>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</si>
  <si>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</si>
  <si>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</si>
  <si>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</si>
  <si>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</si>
  <si>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</si>
  <si>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</si>
  <si>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</si>
  <si>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</si>
  <si>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</si>
  <si>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</si>
  <si>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</si>
  <si>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</si>
  <si>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</si>
  <si>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</si>
  <si>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</si>
  <si>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</si>
  <si>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</si>
  <si>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</si>
  <si>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</si>
  <si>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</si>
  <si>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</si>
  <si>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</si>
  <si>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</si>
  <si>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</si>
  <si>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</si>
  <si>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</si>
  <si>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</si>
  <si>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</si>
  <si>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</si>
  <si>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</si>
  <si>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</si>
  <si>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</si>
  <si>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</si>
  <si>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</si>
  <si>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</si>
  <si>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</si>
  <si>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</si>
  <si>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</si>
  <si>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</si>
  <si>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</si>
  <si>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</si>
  <si>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</si>
  <si>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</si>
  <si>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</si>
  <si>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</si>
  <si>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</si>
  <si>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</si>
  <si>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</si>
  <si>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</si>
  <si>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</si>
  <si>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</si>
  <si>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</si>
  <si>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</si>
  <si>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</si>
  <si>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</si>
  <si>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</si>
  <si>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</si>
  <si>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</si>
  <si>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</si>
  <si>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</si>
  <si>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</si>
  <si>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</si>
  <si>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</si>
  <si>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</si>
  <si>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</si>
  <si>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</si>
  <si>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</si>
  <si>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</si>
  <si>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</si>
  <si>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</si>
  <si>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</si>
  <si>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</si>
  <si>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</si>
  <si>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</si>
  <si>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</si>
  <si>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</si>
  <si>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</si>
  <si>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</si>
  <si>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</si>
  <si>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</si>
  <si>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</si>
  <si>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</si>
  <si>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</si>
  <si>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</si>
  <si>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</si>
  <si>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</si>
  <si>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</si>
  <si>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</si>
  <si>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</si>
  <si>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</si>
  <si>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</si>
  <si>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</si>
  <si>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</si>
  <si>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</si>
  <si>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</si>
  <si>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</si>
  <si>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</si>
  <si>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</si>
  <si>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</si>
  <si>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</si>
  <si>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</si>
  <si>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</si>
  <si>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</si>
  <si>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</si>
  <si>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</si>
  <si>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</si>
  <si>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</si>
  <si>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</si>
  <si>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</si>
  <si>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</si>
  <si>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</si>
  <si>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</si>
  <si>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</si>
  <si>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</si>
  <si>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</si>
  <si>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</si>
  <si>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</si>
  <si>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</si>
  <si>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</si>
  <si>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</si>
  <si>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</si>
  <si>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</si>
  <si>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</si>
  <si>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</si>
  <si>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</si>
  <si>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</si>
  <si>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</si>
  <si>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</si>
  <si>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</si>
  <si>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</si>
  <si>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</si>
  <si>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</si>
  <si>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</si>
  <si>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</si>
  <si>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</si>
  <si>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</si>
  <si>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</si>
  <si>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</si>
  <si>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</si>
  <si>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</si>
  <si>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</si>
  <si>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</si>
  <si>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</si>
  <si>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</si>
  <si>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</si>
  <si>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</si>
  <si>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</si>
  <si>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</si>
  <si>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</si>
  <si>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</si>
  <si>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</si>
  <si>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</si>
  <si>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</si>
  <si>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</si>
  <si>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</si>
  <si>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</si>
  <si>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</si>
  <si>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</si>
  <si>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</si>
  <si>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</si>
  <si>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</si>
  <si>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</si>
  <si>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</si>
  <si>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</si>
  <si>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</si>
  <si>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</si>
  <si>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</si>
  <si>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</si>
  <si>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</si>
  <si>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</si>
  <si>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</si>
  <si>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</si>
  <si>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</si>
  <si>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</si>
  <si>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</si>
  <si>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</si>
  <si>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</si>
  <si>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</si>
  <si>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</si>
  <si>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</si>
  <si>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</si>
  <si>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</si>
  <si>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</si>
  <si>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</si>
  <si>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</si>
  <si>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</si>
  <si>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</si>
  <si>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</si>
  <si>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</si>
  <si>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</si>
  <si>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</si>
  <si>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</si>
  <si>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</si>
  <si>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</si>
  <si>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</si>
  <si>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</si>
  <si>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</si>
  <si>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</si>
  <si>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</si>
  <si>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</si>
  <si>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</si>
  <si>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</si>
  <si>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</si>
  <si>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</si>
  <si>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</si>
  <si>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</si>
  <si>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</si>
  <si>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</si>
  <si>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</si>
  <si>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</si>
  <si>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</si>
  <si>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</si>
  <si>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</si>
  <si>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</si>
  <si>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</si>
  <si>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</si>
  <si>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</si>
  <si>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</si>
  <si>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</si>
  <si>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</si>
  <si>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</si>
  <si>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</si>
  <si>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</si>
  <si>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</si>
  <si>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</si>
  <si>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</si>
  <si>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</si>
  <si>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</si>
  <si>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</si>
  <si>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</si>
  <si>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</si>
  <si>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</si>
  <si>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</si>
  <si>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</si>
  <si>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</si>
  <si>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</si>
  <si>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</si>
  <si>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</si>
  <si>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</si>
  <si>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</si>
  <si>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</si>
  <si>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</si>
  <si>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</si>
  <si>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</si>
  <si>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</si>
  <si>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</si>
  <si>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</si>
  <si>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</si>
  <si>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</si>
  <si>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</si>
  <si>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</si>
  <si>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</si>
  <si>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</si>
  <si>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</si>
  <si>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</si>
  <si>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</si>
  <si>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</si>
  <si>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</si>
  <si>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</si>
  <si>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</si>
  <si>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</si>
  <si>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</si>
  <si>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</si>
  <si>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</si>
  <si>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</si>
  <si>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</si>
  <si>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</si>
  <si>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</si>
  <si>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</si>
  <si>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</si>
  <si>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</si>
  <si>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</si>
  <si>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</si>
  <si>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</si>
  <si>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</si>
  <si>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</si>
  <si>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</si>
  <si>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</si>
  <si>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</si>
  <si>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</si>
  <si>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</si>
  <si>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</si>
  <si>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</si>
  <si>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</si>
  <si>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</si>
  <si>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</si>
  <si>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</si>
  <si>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</si>
  <si>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</si>
  <si>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</si>
  <si>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</si>
  <si>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</si>
  <si>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</si>
  <si>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</si>
  <si>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</si>
  <si>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</si>
  <si>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</si>
  <si>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</si>
  <si>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</si>
  <si>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</si>
  <si>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</si>
  <si>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</si>
  <si>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</si>
  <si>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</si>
  <si>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</si>
  <si>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</si>
  <si>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</si>
  <si>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</si>
  <si>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</si>
  <si>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</si>
  <si>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</si>
  <si>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</si>
  <si>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</si>
  <si>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</si>
  <si>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</si>
  <si>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</si>
  <si>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</si>
  <si>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</si>
  <si>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</si>
  <si>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</si>
  <si>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</si>
  <si>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</si>
  <si>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</si>
  <si>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</si>
  <si>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</si>
  <si>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</si>
  <si>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</si>
  <si>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</si>
  <si>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</si>
  <si>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</si>
  <si>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</si>
  <si>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</si>
  <si>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</si>
  <si>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</si>
  <si>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</si>
  <si>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</si>
  <si>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</si>
  <si>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</si>
  <si>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</si>
  <si>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</si>
  <si>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</si>
  <si>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</si>
  <si>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</si>
  <si>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</si>
  <si>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</si>
  <si>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</si>
  <si>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</si>
  <si>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</si>
  <si>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</si>
  <si>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</si>
  <si>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</si>
  <si>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</si>
  <si>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</si>
  <si>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</si>
  <si>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</si>
  <si>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</si>
  <si>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</si>
  <si>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</si>
  <si>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</si>
  <si>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</si>
  <si>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</si>
  <si>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</si>
  <si>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</si>
  <si>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</si>
  <si>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</si>
  <si>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</si>
  <si>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</si>
  <si>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</si>
  <si>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</si>
  <si>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</si>
  <si>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</si>
  <si>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</si>
  <si>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</si>
  <si>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</si>
  <si>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</si>
  <si>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</si>
  <si>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</si>
  <si>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</si>
  <si>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</si>
  <si>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</si>
  <si>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</si>
  <si>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</si>
  <si>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</si>
  <si>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</si>
  <si>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</si>
  <si>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</si>
  <si>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</si>
  <si>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</si>
  <si>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</si>
  <si>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</si>
  <si>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</si>
  <si>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</si>
  <si>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</si>
  <si>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</si>
  <si>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</si>
  <si>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</si>
  <si>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</si>
  <si>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</si>
  <si>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</si>
  <si>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</si>
  <si>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</si>
  <si>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</si>
  <si>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</si>
  <si>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</si>
  <si>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</si>
  <si>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</si>
  <si>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</si>
  <si>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</si>
  <si>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</si>
  <si>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</si>
  <si>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</si>
  <si>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</si>
  <si>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</si>
  <si>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</si>
  <si>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</si>
  <si>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</si>
  <si>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</si>
  <si>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</si>
  <si>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</si>
  <si>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</si>
  <si>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</si>
  <si>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</si>
  <si>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</si>
  <si>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</si>
  <si>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</si>
  <si>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</si>
  <si>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</si>
  <si>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</si>
  <si>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</si>
  <si>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</si>
  <si>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</si>
  <si>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</si>
  <si>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</si>
  <si>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</si>
  <si>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</si>
  <si>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</si>
  <si>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</si>
  <si>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</si>
  <si>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</si>
  <si>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</si>
  <si>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</si>
  <si>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</si>
  <si>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</si>
  <si>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</si>
  <si>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</si>
  <si>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</si>
  <si>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</si>
  <si>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</si>
  <si>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</si>
  <si>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</si>
  <si>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</si>
  <si>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</si>
  <si>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</si>
  <si>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</si>
  <si>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</si>
  <si>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</si>
  <si>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</si>
  <si>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</si>
  <si>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</si>
  <si>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</si>
  <si>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</si>
  <si>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</si>
  <si>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</si>
  <si>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</si>
  <si>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</si>
  <si>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</si>
  <si>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</si>
  <si>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</si>
  <si>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</si>
  <si>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</si>
  <si>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</si>
  <si>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</si>
  <si>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</si>
  <si>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</si>
  <si>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</si>
  <si>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</si>
  <si>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</si>
  <si>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</si>
  <si>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</si>
  <si>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</si>
  <si>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</si>
  <si>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</si>
  <si>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</si>
  <si>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</si>
  <si>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</si>
  <si>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</si>
  <si>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</si>
  <si>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</si>
  <si>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</si>
  <si>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</si>
  <si>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</si>
  <si>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</si>
  <si>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</si>
  <si>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</si>
  <si>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</si>
  <si>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</si>
  <si>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</si>
  <si>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</si>
  <si>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</si>
  <si>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</si>
  <si>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</si>
  <si>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</si>
  <si>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</si>
  <si>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</si>
  <si>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</si>
  <si>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</si>
  <si>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</si>
  <si>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</si>
  <si>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</si>
  <si>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</si>
  <si>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</si>
  <si>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</si>
  <si>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</si>
  <si>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</si>
  <si>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</si>
  <si>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</si>
  <si>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</si>
  <si>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</si>
  <si>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</si>
  <si>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</si>
  <si>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</si>
  <si>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</si>
  <si>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</si>
  <si>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</si>
  <si>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</si>
  <si>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</si>
  <si>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</si>
  <si>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</si>
  <si>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</si>
  <si>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</si>
  <si>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</si>
  <si>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</si>
  <si>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</si>
  <si>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</si>
  <si>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</si>
  <si>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</si>
  <si>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</si>
  <si>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</si>
  <si>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</si>
  <si>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</si>
  <si>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</si>
  <si>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</si>
  <si>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</si>
  <si>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</si>
  <si>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</si>
  <si>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</si>
  <si>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</si>
  <si>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</si>
  <si>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</si>
  <si>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</si>
  <si>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</si>
  <si>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</si>
  <si>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</si>
  <si>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</si>
  <si>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</si>
  <si>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</si>
  <si>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</si>
  <si>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</si>
  <si>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</si>
  <si>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</si>
  <si>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</si>
  <si>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</si>
  <si>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</si>
  <si>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</si>
  <si>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</si>
  <si>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</si>
  <si>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</si>
  <si>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</si>
  <si>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</si>
  <si>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</si>
  <si>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</si>
  <si>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</si>
  <si>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</si>
  <si>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</si>
  <si>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</si>
  <si>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</si>
  <si>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</si>
  <si>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</si>
  <si>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</si>
  <si>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</si>
  <si>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</si>
  <si>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</si>
  <si>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</si>
  <si>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</si>
  <si>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</si>
  <si>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</si>
  <si>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</si>
  <si>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</si>
  <si>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</si>
  <si>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</si>
  <si>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</si>
  <si>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</si>
  <si>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</si>
  <si>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</si>
  <si>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</si>
  <si>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</si>
  <si>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</si>
  <si>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</si>
  <si>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</si>
  <si>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</si>
  <si>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</si>
  <si>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</si>
  <si>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</si>
  <si>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</si>
  <si>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</si>
  <si>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</si>
  <si>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</si>
  <si>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</si>
  <si>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</si>
  <si>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</si>
  <si>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</si>
  <si>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</si>
  <si>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</si>
  <si>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</si>
  <si>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</si>
  <si>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</si>
  <si>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</si>
  <si>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</si>
  <si>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</si>
  <si>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</si>
  <si>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</si>
  <si>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</si>
  <si>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</si>
  <si>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</si>
  <si>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</si>
  <si>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</si>
  <si>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</si>
  <si>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</si>
  <si>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</si>
  <si>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</si>
  <si>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</si>
  <si>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</si>
  <si>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</si>
  <si>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</si>
  <si>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</si>
  <si>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</si>
  <si>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</si>
  <si>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</si>
  <si>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</si>
  <si>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</si>
  <si>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</si>
  <si>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</si>
  <si>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</si>
  <si>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</si>
  <si>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</si>
  <si>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</si>
  <si>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</si>
  <si>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</si>
  <si>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</si>
  <si>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</si>
  <si>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</si>
  <si>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</si>
  <si>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</si>
  <si>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</si>
  <si>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</si>
  <si>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</si>
  <si>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</si>
  <si>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</si>
  <si>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</si>
  <si>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</si>
  <si>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</si>
  <si>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</si>
  <si>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</si>
  <si>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</si>
  <si>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</si>
  <si>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</si>
  <si>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</si>
  <si>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</si>
  <si>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</si>
  <si>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</si>
  <si>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</si>
  <si>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</si>
  <si>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</si>
  <si>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</si>
  <si>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</si>
  <si>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</si>
  <si>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</si>
  <si>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</si>
  <si>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</si>
  <si>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</si>
  <si>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</si>
  <si>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</si>
  <si>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</si>
  <si>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</si>
  <si>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</si>
  <si>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</si>
  <si>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</si>
  <si>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</si>
  <si>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</si>
  <si>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</si>
  <si>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</si>
  <si>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</si>
  <si>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</si>
  <si>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</si>
  <si>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</si>
  <si>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</si>
  <si>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</si>
  <si>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</si>
  <si>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</si>
  <si>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</si>
  <si>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</si>
  <si>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</si>
  <si>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</si>
  <si>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</si>
  <si>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</si>
  <si>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</si>
  <si>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</si>
  <si>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</si>
  <si>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</si>
  <si>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</si>
  <si>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</si>
  <si>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</si>
  <si>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</si>
  <si>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</si>
  <si>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</si>
  <si>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</si>
  <si>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</si>
  <si>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</si>
  <si>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</si>
  <si>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</si>
  <si>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</si>
  <si>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</si>
  <si>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</si>
  <si>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</si>
  <si>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</si>
  <si>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</si>
  <si>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</si>
  <si>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</si>
  <si>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</si>
  <si>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</si>
  <si>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</si>
  <si>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</si>
  <si>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</si>
  <si>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</si>
  <si>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</si>
  <si>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</si>
  <si>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</si>
  <si>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</si>
  <si>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</si>
  <si>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</si>
  <si>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</si>
  <si>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</si>
  <si>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</si>
  <si>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</si>
  <si>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</si>
  <si>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</si>
  <si>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</si>
  <si>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</si>
  <si>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</si>
  <si>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</si>
  <si>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</si>
  <si>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</si>
  <si>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</si>
  <si>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</si>
  <si>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</si>
  <si>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</si>
  <si>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</si>
  <si>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</si>
  <si>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</si>
  <si>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</si>
  <si>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</si>
  <si>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</si>
  <si>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</si>
  <si>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</si>
  <si>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</si>
  <si>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</si>
  <si>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</si>
  <si>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</si>
  <si>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</si>
  <si>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</si>
  <si>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</si>
  <si>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</si>
  <si>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</si>
  <si>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</si>
  <si>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</si>
  <si>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</si>
  <si>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</si>
  <si>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</si>
  <si>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</si>
  <si>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</si>
  <si>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</si>
  <si>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</si>
  <si>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</si>
  <si>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</si>
  <si>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</si>
  <si>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</si>
  <si>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</si>
  <si>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</si>
  <si>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</si>
  <si>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</si>
  <si>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</si>
  <si>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</si>
  <si>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</si>
  <si>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</si>
  <si>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</si>
  <si>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</si>
  <si>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</si>
  <si>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</si>
  <si>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</si>
  <si>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</si>
  <si>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</si>
  <si>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</si>
  <si>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</si>
  <si>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</si>
  <si>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</si>
  <si>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</si>
  <si>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</si>
  <si>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</si>
  <si>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</si>
  <si>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</si>
  <si>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</si>
  <si>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</si>
  <si>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</si>
  <si>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</si>
  <si>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</si>
  <si>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</si>
  <si>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</si>
  <si>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</si>
  <si>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</si>
  <si>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</si>
  <si>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</si>
  <si>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</si>
  <si>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</si>
  <si>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</si>
  <si>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</si>
  <si>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</si>
  <si>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</si>
  <si>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</si>
  <si>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</si>
  <si>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</si>
  <si>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</si>
  <si>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</si>
  <si>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</si>
  <si>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</si>
  <si>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</si>
  <si>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</si>
  <si>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</si>
  <si>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</si>
  <si>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</si>
  <si>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</si>
  <si>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</si>
  <si>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</si>
  <si>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</si>
  <si>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</si>
  <si>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</si>
  <si>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</si>
  <si>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</si>
  <si>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</si>
  <si>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</si>
  <si>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</si>
  <si>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</si>
  <si>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</si>
  <si>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</si>
  <si>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</si>
  <si>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</si>
  <si>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</si>
  <si>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</si>
  <si>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</si>
  <si>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</si>
  <si>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</si>
  <si>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</si>
  <si>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</si>
  <si>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</si>
  <si>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</si>
  <si>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</si>
  <si>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</si>
  <si>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</si>
  <si>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</si>
  <si>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</si>
  <si>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</si>
  <si>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</si>
  <si>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</si>
  <si>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</si>
  <si>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</si>
  <si>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</si>
  <si>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</si>
  <si>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</si>
  <si>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</si>
  <si>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</si>
  <si>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</si>
  <si>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</si>
  <si>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</si>
  <si>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</si>
  <si>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</si>
  <si>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</si>
  <si>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</si>
  <si>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</si>
  <si>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</si>
  <si>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</si>
  <si>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</si>
  <si>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</si>
  <si>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</si>
  <si>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</si>
  <si>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</si>
  <si>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</si>
  <si>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</si>
  <si>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</si>
  <si>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</si>
  <si>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</si>
  <si>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</si>
  <si>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</si>
  <si>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</si>
  <si>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</si>
  <si>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</si>
  <si>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</si>
  <si>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</si>
  <si>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</si>
  <si>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</si>
  <si>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</si>
  <si>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</si>
  <si>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</si>
  <si>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</si>
  <si>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</si>
  <si>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</si>
  <si>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</si>
  <si>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</si>
  <si>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</si>
  <si>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</si>
  <si>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</si>
  <si>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</si>
  <si>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</si>
  <si>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</si>
  <si>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</si>
  <si>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</si>
  <si>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</si>
  <si>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</si>
  <si>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</si>
  <si>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</si>
  <si>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</si>
  <si>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</si>
  <si>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</si>
  <si>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</si>
  <si>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</si>
  <si>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</si>
  <si>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</si>
  <si>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</si>
  <si>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</si>
  <si>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</si>
  <si>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</si>
  <si>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</si>
  <si>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</si>
  <si>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</si>
  <si>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</si>
  <si>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</si>
  <si>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</si>
  <si>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</si>
  <si>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</si>
  <si>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</si>
  <si>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</si>
  <si>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</si>
  <si>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</si>
  <si>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</si>
  <si>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</si>
  <si>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</si>
  <si>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</si>
  <si>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</si>
  <si>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</si>
  <si>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</si>
  <si>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</si>
  <si>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</si>
  <si>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</si>
  <si>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</si>
  <si>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</si>
  <si>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</si>
  <si>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</si>
  <si>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</si>
  <si>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</si>
  <si>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</si>
  <si>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</si>
  <si>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</si>
  <si>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</si>
  <si>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</si>
  <si>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</si>
  <si>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</si>
  <si>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</si>
  <si>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</si>
  <si>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</si>
  <si>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</si>
  <si>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</si>
  <si>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</si>
  <si>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</si>
  <si>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</si>
  <si>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</si>
  <si>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</si>
  <si>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</si>
  <si>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</si>
  <si>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</si>
  <si>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</si>
  <si>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</si>
  <si>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</si>
  <si>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</si>
  <si>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</si>
  <si>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</si>
  <si>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</si>
  <si>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</si>
  <si>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</si>
  <si>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</si>
  <si>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</si>
  <si>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</si>
  <si>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</si>
  <si>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</si>
  <si>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</si>
  <si>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</si>
  <si>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</si>
  <si>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</si>
  <si>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</si>
  <si>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</si>
  <si>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</si>
  <si>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</si>
  <si>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</si>
  <si>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</si>
  <si>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</si>
  <si>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</si>
  <si>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</si>
  <si>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</si>
  <si>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</si>
  <si>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</si>
  <si>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</si>
  <si>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</si>
  <si>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</si>
  <si>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</si>
  <si>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</si>
  <si>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</si>
  <si>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</si>
  <si>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</si>
  <si>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</si>
  <si>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</si>
  <si>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</si>
  <si>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</si>
  <si>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</si>
  <si>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</si>
  <si>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</si>
  <si>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</si>
  <si>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</si>
  <si>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</si>
  <si>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</si>
  <si>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</si>
  <si>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</si>
  <si>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</si>
  <si>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</si>
  <si>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</si>
  <si>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</si>
  <si>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</si>
  <si>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</si>
  <si>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</si>
  <si>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</si>
  <si>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</si>
  <si>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</si>
  <si>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</si>
  <si>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</si>
  <si>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</si>
  <si>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</si>
  <si>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</si>
  <si>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</si>
  <si>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</si>
  <si>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</si>
  <si>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</si>
  <si>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</si>
  <si>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</si>
  <si>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</si>
  <si>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</si>
  <si>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</si>
  <si>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</si>
  <si>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</si>
  <si>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</si>
  <si>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</si>
  <si>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</si>
  <si>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</si>
  <si>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</si>
  <si>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</si>
  <si>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</si>
  <si>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</si>
  <si>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</si>
  <si>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</si>
  <si>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</si>
  <si>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</si>
  <si>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</si>
  <si>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</si>
  <si>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</si>
  <si>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</si>
  <si>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</si>
  <si>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</si>
  <si>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</si>
  <si>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</si>
  <si>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</si>
  <si>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</si>
  <si>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</si>
  <si>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</si>
  <si>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</si>
  <si>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</si>
  <si>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</si>
  <si>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</si>
  <si>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</si>
  <si>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</si>
  <si>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</si>
  <si>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</si>
  <si>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</si>
  <si>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</si>
  <si>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</si>
  <si>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</si>
  <si>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</si>
  <si>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</si>
  <si>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</si>
  <si>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</si>
  <si>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</si>
  <si>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</si>
  <si>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</si>
  <si>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</si>
  <si>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</si>
  <si>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</si>
  <si>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</si>
  <si>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</si>
  <si>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</si>
  <si>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</si>
  <si>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</si>
  <si>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</si>
  <si>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</si>
  <si>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</si>
  <si>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</si>
  <si>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</si>
  <si>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</si>
  <si>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</si>
  <si>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</si>
  <si>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</si>
  <si>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</si>
  <si>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</si>
  <si>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</si>
  <si>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</si>
  <si>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</si>
  <si>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</si>
  <si>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</si>
  <si>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</si>
  <si>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</si>
  <si>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</si>
  <si>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</si>
  <si>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</si>
  <si>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</si>
  <si>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</si>
  <si>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</si>
  <si>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</si>
  <si>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</si>
  <si>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</si>
  <si>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</si>
  <si>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</si>
  <si>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</si>
  <si>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</si>
  <si>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</si>
  <si>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</si>
  <si>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</si>
  <si>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</si>
  <si>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</si>
  <si>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</si>
  <si>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</si>
  <si>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</si>
  <si>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</si>
  <si>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</si>
  <si>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</si>
  <si>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</si>
  <si>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</si>
  <si>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</si>
  <si>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</si>
  <si>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</si>
  <si>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</si>
  <si>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</si>
  <si>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</si>
  <si>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</si>
  <si>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</si>
  <si>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</si>
  <si>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</si>
  <si>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</si>
  <si>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</si>
  <si>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</si>
  <si>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</si>
  <si>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</si>
  <si>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</si>
  <si>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</si>
  <si>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</si>
  <si>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</si>
  <si>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</si>
  <si>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</si>
  <si>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</si>
  <si>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</si>
  <si>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</si>
  <si>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</si>
  <si>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</si>
  <si>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</si>
  <si>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</si>
  <si>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</si>
  <si>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</si>
  <si>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</si>
  <si>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</si>
  <si>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</si>
  <si>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</si>
  <si>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</si>
  <si>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</si>
  <si>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</si>
  <si>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</si>
  <si>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</si>
  <si>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</si>
  <si>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</si>
  <si>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</si>
  <si>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</si>
  <si>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</si>
  <si>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</si>
  <si>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</si>
  <si>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</si>
  <si>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</si>
  <si>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</si>
  <si>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</si>
  <si>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</si>
  <si>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</si>
  <si>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</si>
  <si>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</si>
  <si>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</si>
  <si>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</si>
  <si>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</si>
  <si>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</si>
  <si>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</si>
  <si>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</si>
  <si>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</si>
  <si>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</si>
  <si>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</si>
  <si>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</si>
  <si>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</si>
  <si>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</si>
  <si>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</si>
  <si>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</si>
  <si>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</si>
  <si>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</si>
  <si>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</si>
  <si>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</si>
  <si>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</si>
  <si>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</si>
  <si>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</si>
  <si>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</si>
  <si>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</si>
  <si>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</si>
  <si>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</si>
  <si>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</si>
  <si>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</si>
  <si>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</si>
  <si>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</si>
  <si>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</si>
  <si>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</si>
  <si>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</si>
  <si>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</si>
  <si>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</si>
  <si>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</si>
  <si>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</si>
  <si>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</si>
  <si>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</si>
  <si>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</si>
  <si>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</si>
  <si>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</si>
  <si>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</si>
  <si>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</si>
  <si>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</si>
  <si>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</si>
  <si>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</si>
  <si>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</si>
  <si>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</si>
  <si>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</si>
  <si>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</si>
  <si>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</si>
  <si>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</si>
  <si>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</si>
  <si>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</si>
  <si>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</si>
  <si>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</si>
  <si>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</si>
  <si>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</si>
  <si>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</si>
  <si>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</si>
  <si>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</si>
  <si>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</si>
  <si>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</si>
  <si>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</si>
  <si>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</si>
  <si>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</si>
  <si>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</si>
  <si>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</si>
  <si>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</si>
  <si>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</si>
  <si>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</si>
  <si>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</si>
  <si>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</si>
  <si>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</si>
  <si>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</si>
  <si>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</si>
  <si>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</si>
  <si>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</si>
  <si>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</si>
  <si>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</si>
  <si>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</si>
  <si>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</si>
  <si>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</si>
  <si>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</si>
  <si>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</si>
  <si>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</si>
  <si>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</si>
  <si>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</si>
  <si>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</si>
  <si>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</si>
  <si>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</si>
  <si>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</si>
  <si>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</si>
  <si>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</si>
  <si>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</si>
  <si>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</si>
  <si>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</si>
  <si>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</si>
  <si>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</si>
  <si>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</si>
  <si>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</si>
  <si>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</si>
  <si>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</si>
  <si>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</si>
  <si>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</si>
  <si>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</si>
  <si>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</si>
  <si>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</si>
  <si>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</si>
  <si>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</si>
  <si>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</si>
  <si>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</si>
  <si>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</si>
  <si>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</si>
  <si>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</si>
  <si>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</si>
  <si>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</si>
  <si>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</si>
  <si>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</si>
  <si>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</si>
  <si>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</si>
  <si>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</si>
  <si>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</si>
  <si>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</si>
  <si>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</si>
  <si>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</si>
  <si>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</si>
  <si>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</si>
  <si>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</si>
  <si>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</si>
  <si>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</si>
  <si>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</si>
  <si>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</si>
  <si>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</si>
  <si>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</si>
  <si>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</si>
  <si>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</si>
  <si>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</si>
  <si>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</si>
  <si>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</si>
  <si>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</si>
  <si>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</si>
  <si>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</si>
  <si>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</si>
  <si>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</si>
  <si>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</si>
  <si>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</si>
  <si>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</si>
  <si>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</si>
  <si>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</si>
  <si>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</si>
  <si>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</si>
  <si>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</si>
  <si>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</si>
  <si>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</si>
  <si>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</si>
  <si>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</si>
  <si>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</si>
  <si>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</si>
  <si>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</si>
  <si>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</si>
  <si>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</si>
  <si>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</si>
  <si>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</si>
  <si>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</si>
  <si>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</si>
  <si>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</si>
  <si>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</si>
  <si>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</si>
  <si>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</si>
  <si>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</si>
  <si>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</si>
  <si>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</si>
  <si>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</si>
  <si>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</si>
  <si>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</si>
  <si>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</si>
  <si>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</si>
  <si>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</si>
  <si>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</si>
  <si>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</si>
  <si>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</si>
  <si>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</si>
  <si>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</si>
  <si>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</si>
  <si>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</si>
  <si>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</si>
  <si>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</si>
  <si>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</si>
  <si>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</si>
  <si>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</si>
  <si>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</si>
  <si>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</si>
  <si>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</si>
  <si>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</si>
  <si>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</si>
  <si>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</si>
  <si>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</si>
  <si>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</si>
  <si>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</si>
  <si>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</si>
  <si>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</si>
  <si>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</si>
  <si>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</si>
  <si>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</si>
  <si>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</si>
  <si>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</si>
  <si>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</si>
  <si>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</si>
  <si>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</si>
  <si>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</si>
  <si>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</si>
  <si>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</si>
  <si>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</si>
  <si>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</si>
  <si>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</si>
  <si>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</si>
  <si>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</si>
  <si>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</si>
  <si>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</si>
  <si>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</si>
  <si>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</si>
  <si>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</si>
  <si>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</si>
  <si>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</si>
  <si>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</si>
  <si>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</si>
  <si>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</si>
  <si>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</si>
  <si>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</si>
  <si>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</si>
  <si>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</si>
  <si>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</si>
  <si>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</si>
  <si>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</si>
  <si>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</si>
  <si>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</si>
  <si>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</si>
  <si>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</si>
  <si>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</si>
  <si>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</si>
  <si>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</si>
  <si>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</si>
  <si>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</si>
  <si>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</si>
  <si>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</si>
  <si>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</si>
  <si>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</si>
  <si>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</si>
  <si>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</si>
  <si>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</si>
  <si>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</si>
  <si>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</si>
  <si>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</si>
  <si>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</si>
  <si>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</si>
  <si>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</si>
  <si>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</si>
  <si>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</si>
  <si>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</si>
  <si>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</si>
  <si>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</si>
  <si>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</si>
  <si>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</si>
  <si>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</si>
  <si>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</si>
  <si>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</si>
  <si>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</si>
  <si>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</si>
  <si>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</si>
  <si>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</si>
  <si>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</si>
  <si>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</si>
  <si>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</si>
  <si>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</si>
  <si>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</si>
  <si>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</si>
  <si>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</si>
  <si>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</si>
  <si>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</si>
  <si>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</si>
  <si>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</si>
  <si>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</si>
  <si>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</si>
  <si>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</si>
  <si>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</si>
  <si>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</si>
  <si>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</si>
  <si>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</si>
  <si>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</si>
  <si>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</si>
  <si>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</si>
  <si>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</si>
  <si>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</si>
  <si>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</si>
  <si>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</si>
  <si>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</si>
  <si>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</si>
  <si>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</si>
  <si>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</si>
  <si>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</si>
  <si>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</si>
  <si>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</si>
  <si>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</si>
  <si>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</si>
  <si>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</si>
  <si>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</si>
  <si>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</si>
  <si>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</si>
  <si>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</si>
  <si>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</si>
  <si>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</si>
  <si>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</si>
  <si>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</si>
  <si>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</si>
  <si>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</si>
  <si>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</si>
  <si>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</si>
  <si>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</si>
  <si>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</si>
  <si>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</si>
  <si>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</si>
  <si>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</si>
  <si>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</si>
  <si>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</si>
  <si>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</si>
  <si>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</si>
  <si>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</si>
  <si>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</si>
  <si>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</si>
  <si>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</si>
  <si>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</si>
  <si>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</si>
  <si>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</si>
  <si>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</si>
  <si>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</si>
  <si>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</si>
  <si>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</si>
  <si>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</si>
  <si>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</si>
  <si>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</si>
  <si>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</si>
  <si>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</si>
  <si>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</si>
  <si>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</si>
  <si>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</si>
  <si>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</si>
  <si>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</si>
  <si>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</si>
  <si>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</si>
  <si>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</si>
  <si>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</si>
  <si>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</si>
  <si>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</si>
  <si>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</si>
  <si>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</si>
  <si>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</si>
  <si>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</si>
  <si>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</si>
  <si>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</si>
  <si>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</si>
  <si>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</si>
  <si>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</si>
  <si>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</si>
  <si>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</si>
  <si>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</si>
  <si>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</si>
  <si>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</si>
  <si>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</si>
  <si>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</si>
  <si>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</si>
  <si>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</si>
  <si>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</si>
  <si>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</si>
  <si>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</si>
  <si>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</si>
  <si>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</si>
  <si>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</si>
  <si>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</si>
  <si>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</si>
  <si>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</si>
  <si>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</si>
  <si>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</si>
  <si>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</si>
  <si>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</si>
  <si>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</si>
  <si>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</si>
  <si>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</si>
  <si>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</si>
  <si>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</si>
  <si>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</si>
  <si>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</si>
  <si>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</si>
  <si>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</si>
  <si>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</si>
  <si>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</si>
  <si>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</si>
  <si>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</si>
  <si>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</si>
  <si>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</si>
  <si>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</si>
  <si>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</si>
  <si>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</si>
  <si>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</si>
  <si>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</si>
  <si>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</si>
  <si>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</si>
  <si>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</si>
  <si>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</si>
  <si>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</si>
  <si>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</si>
  <si>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</si>
  <si>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</si>
  <si>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</si>
  <si>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</si>
  <si>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</si>
  <si>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</si>
  <si>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</si>
  <si>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</si>
  <si>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</si>
  <si>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</si>
  <si>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</si>
  <si>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</si>
  <si>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</si>
  <si>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</si>
  <si>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</si>
  <si>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</si>
  <si>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</si>
  <si>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</si>
  <si>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</si>
  <si>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</si>
  <si>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</si>
  <si>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</si>
  <si>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</si>
  <si>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</si>
  <si>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</si>
  <si>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</si>
  <si>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</si>
  <si>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</si>
  <si>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</si>
  <si>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</si>
  <si>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</si>
  <si>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</si>
  <si>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</si>
  <si>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</si>
  <si>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</si>
  <si>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</si>
  <si>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</si>
  <si>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</si>
  <si>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</si>
  <si>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</si>
  <si>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</si>
  <si>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</si>
  <si>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</si>
  <si>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</si>
  <si>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</si>
  <si>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</si>
  <si>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</si>
  <si>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</si>
  <si>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</si>
  <si>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</si>
  <si>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</si>
  <si>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</si>
  <si>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</si>
  <si>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</si>
  <si>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</si>
  <si>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</si>
  <si>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</si>
  <si>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</si>
  <si>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</si>
  <si>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</si>
  <si>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</si>
  <si>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</si>
  <si>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</si>
  <si>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</si>
  <si>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</si>
  <si>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</si>
  <si>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</si>
  <si>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</si>
  <si>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</si>
  <si>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</si>
  <si>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</si>
  <si>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</si>
  <si>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</si>
  <si>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</si>
  <si>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</si>
  <si>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</si>
  <si>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</si>
  <si>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</si>
  <si>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</si>
  <si>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</si>
  <si>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</si>
  <si>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</si>
  <si>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</si>
  <si>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</si>
  <si>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</si>
  <si>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</si>
  <si>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</si>
  <si>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</si>
  <si>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</si>
  <si>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</si>
  <si>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</si>
  <si>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</si>
  <si>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</si>
  <si>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</si>
  <si>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</si>
  <si>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</si>
  <si>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</si>
  <si>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</si>
  <si>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</si>
  <si>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</si>
  <si>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</si>
  <si>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</si>
  <si>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</si>
  <si>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</si>
  <si>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</si>
  <si>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</si>
  <si>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</si>
  <si>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</si>
  <si>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</si>
  <si>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</si>
  <si>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</si>
  <si>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</si>
  <si>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</si>
  <si>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</si>
  <si>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</si>
  <si>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</si>
  <si>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</si>
  <si>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</si>
  <si>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</si>
  <si>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</si>
  <si>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</si>
  <si>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</si>
  <si>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</si>
  <si>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</si>
  <si>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</si>
  <si>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</si>
  <si>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</si>
  <si>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</si>
  <si>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</si>
  <si>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</si>
  <si>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</si>
  <si>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</si>
  <si>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</si>
  <si>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</si>
  <si>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</si>
  <si>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</si>
  <si>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</si>
  <si>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</si>
  <si>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</si>
  <si>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</si>
  <si>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</si>
  <si>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</si>
  <si>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</si>
  <si>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</si>
  <si>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</si>
  <si>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</si>
  <si>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</si>
  <si>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</si>
  <si>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</si>
  <si>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</si>
  <si>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</si>
  <si>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</si>
  <si>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</si>
  <si>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</si>
  <si>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</si>
  <si>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</si>
  <si>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</si>
  <si>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</si>
  <si>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</si>
  <si>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</si>
  <si>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</si>
  <si>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</si>
  <si>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</si>
  <si>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</si>
  <si>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</si>
  <si>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</si>
  <si>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</si>
  <si>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</si>
  <si>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</si>
  <si>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</si>
  <si>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</si>
  <si>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</si>
  <si>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</si>
  <si>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</si>
  <si>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</si>
  <si>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</si>
  <si>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</si>
  <si>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</si>
  <si>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</si>
  <si>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</si>
  <si>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</si>
  <si>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</si>
  <si>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</si>
  <si>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</si>
  <si>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</si>
  <si>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</si>
  <si>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</si>
  <si>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</si>
  <si>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</si>
  <si>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</si>
  <si>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</si>
  <si>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</si>
  <si>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</si>
  <si>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</si>
  <si>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</si>
  <si>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</si>
  <si>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</si>
  <si>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</si>
  <si>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</si>
  <si>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</si>
  <si>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</si>
  <si>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</si>
  <si>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</si>
  <si>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</si>
  <si>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</si>
  <si>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</si>
  <si>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</si>
  <si>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</si>
  <si>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</si>
  <si>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</si>
  <si>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</si>
  <si>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</si>
  <si>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</si>
  <si>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</si>
  <si>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</si>
  <si>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</si>
  <si>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</si>
  <si>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</si>
  <si>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</si>
  <si>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</si>
  <si>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</si>
  <si>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</si>
  <si>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</si>
  <si>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</si>
  <si>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</si>
  <si>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</si>
  <si>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</si>
  <si>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</si>
  <si>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</si>
  <si>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</si>
  <si>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</si>
  <si>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</si>
  <si>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</si>
  <si>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</si>
  <si>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</si>
  <si>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</si>
  <si>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</si>
  <si>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</si>
  <si>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</si>
  <si>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</si>
  <si>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</si>
  <si>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</si>
  <si>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</si>
  <si>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</si>
  <si>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</si>
  <si>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</si>
  <si>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</si>
  <si>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</si>
  <si>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</si>
  <si>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</si>
  <si>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</si>
  <si>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</si>
  <si>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</si>
  <si>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</si>
  <si>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</si>
  <si>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</si>
  <si>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</si>
  <si>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</si>
  <si>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</si>
  <si>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</si>
  <si>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</si>
  <si>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</si>
  <si>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</si>
  <si>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</si>
  <si>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</si>
  <si>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</si>
  <si>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</si>
  <si>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</si>
  <si>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</si>
  <si>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</si>
  <si>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</si>
  <si>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</si>
  <si>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</si>
  <si>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</si>
  <si>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</si>
  <si>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</si>
  <si>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</si>
  <si>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</si>
  <si>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</si>
  <si>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</si>
  <si>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</si>
  <si>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</si>
  <si>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</si>
  <si>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</si>
  <si>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</si>
  <si>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</si>
  <si>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</si>
  <si>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</si>
  <si>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</si>
  <si>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</si>
  <si>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</si>
  <si>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</si>
  <si>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</si>
  <si>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</si>
  <si>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</si>
  <si>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</si>
  <si>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</si>
  <si>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</si>
  <si>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</si>
  <si>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</si>
  <si>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</si>
  <si>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</si>
  <si>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</si>
  <si>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</si>
  <si>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</si>
  <si>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</si>
  <si>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</si>
  <si>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</si>
  <si>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</si>
  <si>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</si>
  <si>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</si>
  <si>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</si>
  <si>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</si>
  <si>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</si>
  <si>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</si>
  <si>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</si>
  <si>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</si>
  <si>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</si>
  <si>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</si>
  <si>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</si>
  <si>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</si>
  <si>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</si>
  <si>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</si>
  <si>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</si>
  <si>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</si>
  <si>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</si>
  <si>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</si>
  <si>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</si>
  <si>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</si>
  <si>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</si>
  <si>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</si>
  <si>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</si>
  <si>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</si>
  <si>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</si>
  <si>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</si>
  <si>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</si>
  <si>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</si>
  <si>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</si>
  <si>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</si>
  <si>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</si>
  <si>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</si>
  <si>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</si>
  <si>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</si>
  <si>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</si>
  <si>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</si>
  <si>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</si>
  <si>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</si>
  <si>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</si>
  <si>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</si>
  <si>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</si>
  <si>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</si>
  <si>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</si>
  <si>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</si>
  <si>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</si>
  <si>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</si>
  <si>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</si>
  <si>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</si>
  <si>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</si>
  <si>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</si>
  <si>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</si>
  <si>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</si>
  <si>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</si>
  <si>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</si>
  <si>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</si>
  <si>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</si>
  <si>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</si>
  <si>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</si>
  <si>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</si>
  <si>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</si>
  <si>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</si>
  <si>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</si>
  <si>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</si>
  <si>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</si>
  <si>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</si>
  <si>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</si>
  <si>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</si>
  <si>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</si>
  <si>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</si>
  <si>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</si>
  <si>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</si>
  <si>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</si>
  <si>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</si>
  <si>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</si>
  <si>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</si>
  <si>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</si>
  <si>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</si>
  <si>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</si>
  <si>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</si>
  <si>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</si>
  <si>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</si>
  <si>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</si>
  <si>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</si>
  <si>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</si>
  <si>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</si>
  <si>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</si>
  <si>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</si>
  <si>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</si>
  <si>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</si>
  <si>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</si>
  <si>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</si>
  <si>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</si>
  <si>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</si>
  <si>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</si>
  <si>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</si>
  <si>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</si>
  <si>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</si>
  <si>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</si>
  <si>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</si>
  <si>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</si>
  <si>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</si>
  <si>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</si>
  <si>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</si>
  <si>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</si>
  <si>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</si>
  <si>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</si>
  <si>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</si>
  <si>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</si>
  <si>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</si>
  <si>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</si>
  <si>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</si>
  <si>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</si>
  <si>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</si>
  <si>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</si>
  <si>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</si>
  <si>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</si>
  <si>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</si>
  <si>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</si>
  <si>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</si>
  <si>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</si>
  <si>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</si>
  <si>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</si>
  <si>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</si>
  <si>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</si>
  <si>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</si>
  <si>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</si>
  <si>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</si>
  <si>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</si>
  <si>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</si>
  <si>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</si>
  <si>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</si>
  <si>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</si>
  <si>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</si>
  <si>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</si>
  <si>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</si>
  <si>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</si>
  <si>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</si>
  <si>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</si>
  <si>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</si>
  <si>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</si>
  <si>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</si>
  <si>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</si>
  <si>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</si>
  <si>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</si>
  <si>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</si>
  <si>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</si>
  <si>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</si>
  <si>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</si>
  <si>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</si>
  <si>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</si>
  <si>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</si>
  <si>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</si>
  <si>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</si>
  <si>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</si>
  <si>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</si>
  <si>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</si>
  <si>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</si>
  <si>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</si>
  <si>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</si>
  <si>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</si>
  <si>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</si>
  <si>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</si>
  <si>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</si>
  <si>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</si>
  <si>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</si>
  <si>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</si>
  <si>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</si>
  <si>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</si>
  <si>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</si>
  <si>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</si>
  <si>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</si>
  <si>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</si>
  <si>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</si>
  <si>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</si>
  <si>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</si>
  <si>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</si>
  <si>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</si>
  <si>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</si>
  <si>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</si>
  <si>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</si>
  <si>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</si>
  <si>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</si>
  <si>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</si>
  <si>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</si>
  <si>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</si>
  <si>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</si>
  <si>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</si>
  <si>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</si>
  <si>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</si>
  <si>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</si>
  <si>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</si>
  <si>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</si>
  <si>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</si>
  <si>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</si>
  <si>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</si>
  <si>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</si>
  <si>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</si>
  <si>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</si>
  <si>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</si>
  <si>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</si>
  <si>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</si>
  <si>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</si>
  <si>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</si>
  <si>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</si>
  <si>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</si>
  <si>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</si>
  <si>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</si>
  <si>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</si>
  <si>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</si>
  <si>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</si>
  <si>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</si>
  <si>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</si>
  <si>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</si>
  <si>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</si>
  <si>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</si>
  <si>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</si>
  <si>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</si>
  <si>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</si>
  <si>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</si>
  <si>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</si>
  <si>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</si>
  <si>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</si>
  <si>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</si>
  <si>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</si>
  <si>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</si>
  <si>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</si>
  <si>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</si>
  <si>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</si>
  <si>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</si>
  <si>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</si>
  <si>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</si>
  <si>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</si>
  <si>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</si>
  <si>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</si>
  <si>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</si>
  <si>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</si>
  <si>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</si>
  <si>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</si>
  <si>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</si>
  <si>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</si>
  <si>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</si>
  <si>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</si>
  <si>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</si>
  <si>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</si>
  <si>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</si>
  <si>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</si>
  <si>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</si>
  <si>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</si>
  <si>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</si>
  <si>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</si>
  <si>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</si>
  <si>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</si>
  <si>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</si>
  <si>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</si>
  <si>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</si>
  <si>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</si>
  <si>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</si>
  <si>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</si>
  <si>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</si>
  <si>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</si>
  <si>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</si>
  <si>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</si>
  <si>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</si>
  <si>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</si>
  <si>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</si>
  <si>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</si>
  <si>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</si>
  <si>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</si>
  <si>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</si>
  <si>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</si>
  <si>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</si>
  <si>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</si>
  <si>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</si>
  <si>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</si>
  <si>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</si>
  <si>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</si>
  <si>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</si>
  <si>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</si>
  <si>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</si>
  <si>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</si>
  <si>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</si>
  <si>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</si>
  <si>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</si>
  <si>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</si>
  <si>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</si>
  <si>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</si>
  <si>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</si>
  <si>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</si>
  <si>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</si>
  <si>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</si>
  <si>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</si>
  <si>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</si>
  <si>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</si>
  <si>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</si>
  <si>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</si>
  <si>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</si>
  <si>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</si>
  <si>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</si>
  <si>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</si>
  <si>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</si>
  <si>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</si>
  <si>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</si>
  <si>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</si>
  <si>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</si>
  <si>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</si>
  <si>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</si>
  <si>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</si>
  <si>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</si>
  <si>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</si>
  <si>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</si>
  <si>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</si>
  <si>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</si>
  <si>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</si>
  <si>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</si>
  <si>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</si>
  <si>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</si>
  <si>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</si>
  <si>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</si>
  <si>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</si>
  <si>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</si>
  <si>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</si>
  <si>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</si>
  <si>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</si>
  <si>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</si>
  <si>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</si>
  <si>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</si>
  <si>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</si>
  <si>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</si>
  <si>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</si>
  <si>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</si>
  <si>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</si>
  <si>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</si>
  <si>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</si>
  <si>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</si>
  <si>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</si>
  <si>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</si>
  <si>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</si>
  <si>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</si>
  <si>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</si>
  <si>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</si>
  <si>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</si>
  <si>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</si>
  <si>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</si>
  <si>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</si>
  <si>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</si>
  <si>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</si>
  <si>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</si>
  <si>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</si>
  <si>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</si>
  <si>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</si>
  <si>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</si>
  <si>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</si>
  <si>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</si>
  <si>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</si>
  <si>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</si>
  <si>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</si>
  <si>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</si>
  <si>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</si>
  <si>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</si>
  <si>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</si>
  <si>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</si>
  <si>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</si>
  <si>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</si>
  <si>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</si>
  <si>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</si>
  <si>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</si>
  <si>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</si>
  <si>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</si>
  <si>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</si>
  <si>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</si>
  <si>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</si>
  <si>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</si>
  <si>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</si>
  <si>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</si>
  <si>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</si>
  <si>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</si>
  <si>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</si>
  <si>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</si>
  <si>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</si>
  <si>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</si>
  <si>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</si>
  <si>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</si>
  <si>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</si>
  <si>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</si>
  <si>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</si>
  <si>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</si>
  <si>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</si>
  <si>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</si>
  <si>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</si>
  <si>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</si>
  <si>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</si>
  <si>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</si>
  <si>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</si>
  <si>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</si>
  <si>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</si>
  <si>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</si>
  <si>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</si>
  <si>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</si>
  <si>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</si>
  <si>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</si>
  <si>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</si>
  <si>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</si>
  <si>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</si>
  <si>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</si>
  <si>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</si>
  <si>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</si>
  <si>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</si>
  <si>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</si>
  <si>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</si>
  <si>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</si>
  <si>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</si>
  <si>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</si>
  <si>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</si>
  <si>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</si>
  <si>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</si>
  <si>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</si>
  <si>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</si>
  <si>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</si>
  <si>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</si>
  <si>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</si>
  <si>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</si>
  <si>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</si>
  <si>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</si>
  <si>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</si>
  <si>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</si>
  <si>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</si>
  <si>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</si>
  <si>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</si>
  <si>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</si>
  <si>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</si>
  <si>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</si>
  <si>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</si>
  <si>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</si>
  <si>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</si>
  <si>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</si>
  <si>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</si>
  <si>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</si>
  <si>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</si>
  <si>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</si>
  <si>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</si>
  <si>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</si>
  <si>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</si>
  <si>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</si>
  <si>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</si>
  <si>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</si>
  <si>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</si>
  <si>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</si>
  <si>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</si>
  <si>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</si>
  <si>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</si>
  <si>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</si>
  <si>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</si>
  <si>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</si>
  <si>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</si>
  <si>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</si>
  <si>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</si>
  <si>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</si>
  <si>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</si>
  <si>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</si>
  <si>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</si>
  <si>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</si>
  <si>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</si>
  <si>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</si>
  <si>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</si>
  <si>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</si>
  <si>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</si>
  <si>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</si>
  <si>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</si>
  <si>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</si>
  <si>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</si>
  <si>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</si>
  <si>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</si>
  <si>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</si>
  <si>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</si>
  <si>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</si>
  <si>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</si>
  <si>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</si>
  <si>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</si>
  <si>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</si>
  <si>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</si>
  <si>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</si>
  <si>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</si>
  <si>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</si>
  <si>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</si>
  <si>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</si>
  <si>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</si>
  <si>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</si>
  <si>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</si>
  <si>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</si>
  <si>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</si>
  <si>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</si>
  <si>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</si>
  <si>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</si>
  <si>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</si>
  <si>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</si>
  <si>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</si>
  <si>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</si>
  <si>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</si>
  <si>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</si>
  <si>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</si>
  <si>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</si>
  <si>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</si>
  <si>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</si>
  <si>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</si>
  <si>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</si>
  <si>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</si>
  <si>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</si>
  <si>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</si>
  <si>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</si>
  <si>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</si>
  <si>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</si>
  <si>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</si>
  <si>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</si>
  <si>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</si>
  <si>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</si>
  <si>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</si>
  <si>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</si>
  <si>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</si>
  <si>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</si>
  <si>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</si>
  <si>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</si>
  <si>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</si>
  <si>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</si>
  <si>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</si>
  <si>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</si>
  <si>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</si>
  <si>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</si>
  <si>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</si>
  <si>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</si>
  <si>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</si>
  <si>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</si>
  <si>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</si>
  <si>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</si>
  <si>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</si>
  <si>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</si>
  <si>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</si>
  <si>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</si>
  <si>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</si>
  <si>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</si>
  <si>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</si>
  <si>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</si>
  <si>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</si>
  <si>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</si>
  <si>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</si>
  <si>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</si>
  <si>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</si>
  <si>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</si>
  <si>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</si>
  <si>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</si>
  <si>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</si>
  <si>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</si>
  <si>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</si>
  <si>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</si>
  <si>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</si>
  <si>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</si>
  <si>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</si>
  <si>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</si>
  <si>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</si>
  <si>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</si>
  <si>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</si>
  <si>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</si>
  <si>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</si>
  <si>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</si>
  <si>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</si>
  <si>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</si>
  <si>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</si>
  <si>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</si>
  <si>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</si>
  <si>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</si>
  <si>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</si>
  <si>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</si>
  <si>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</si>
  <si>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</si>
  <si>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</si>
  <si>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</si>
  <si>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</si>
  <si>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</si>
  <si>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</si>
  <si>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</si>
  <si>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</si>
  <si>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</si>
  <si>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</si>
  <si>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</si>
  <si>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</si>
  <si>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</si>
  <si>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</si>
  <si>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</si>
  <si>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</si>
  <si>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</si>
  <si>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</si>
  <si>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</si>
  <si>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</si>
  <si>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</si>
  <si>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</si>
  <si>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</si>
  <si>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</si>
  <si>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</si>
  <si>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</si>
  <si>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</si>
  <si>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</si>
  <si>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</si>
  <si>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</si>
  <si>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</si>
  <si>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</si>
  <si>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</si>
  <si>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</si>
  <si>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</si>
  <si>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</si>
  <si>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</si>
  <si>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</si>
  <si>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</si>
  <si>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</si>
  <si>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</si>
  <si>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</si>
  <si>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</si>
  <si>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</si>
  <si>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</si>
  <si>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</si>
  <si>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</si>
  <si>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</si>
  <si>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</si>
  <si>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</si>
  <si>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</si>
  <si>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</si>
  <si>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</si>
  <si>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</si>
  <si>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</si>
  <si>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</si>
  <si>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</si>
  <si>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</si>
  <si>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</si>
  <si>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</si>
  <si>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</si>
  <si>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</si>
  <si>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</si>
  <si>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</si>
  <si>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</si>
  <si>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</si>
  <si>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</si>
  <si>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</si>
  <si>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</si>
  <si>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</si>
  <si>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</si>
  <si>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</si>
  <si>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</si>
  <si>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</si>
  <si>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</si>
  <si>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</si>
  <si>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</si>
  <si>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</si>
  <si>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</si>
  <si>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</si>
  <si>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</si>
  <si>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</si>
  <si>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</si>
  <si>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</si>
  <si>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</si>
  <si>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</si>
  <si>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</si>
  <si>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</si>
  <si>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</si>
  <si>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</si>
  <si>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</si>
  <si>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</si>
  <si>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</si>
  <si>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</si>
  <si>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</si>
  <si>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</si>
  <si>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</si>
  <si>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</si>
  <si>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</si>
  <si>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</si>
  <si>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</si>
  <si>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</si>
  <si>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</si>
  <si>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</si>
  <si>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</si>
  <si>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</si>
  <si>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</si>
  <si>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</si>
  <si>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</si>
  <si>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</si>
  <si>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</si>
  <si>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</si>
  <si>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</si>
  <si>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</si>
  <si>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</si>
  <si>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</si>
  <si>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</si>
  <si>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</si>
  <si>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</si>
  <si>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</si>
  <si>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</si>
  <si>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</si>
  <si>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</si>
  <si>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</si>
  <si>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</si>
  <si>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</si>
  <si>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</si>
  <si>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</si>
  <si>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</si>
  <si>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</si>
  <si>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</si>
  <si>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</si>
  <si>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</si>
  <si>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</si>
  <si>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</si>
  <si>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</si>
  <si>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</si>
  <si>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</si>
  <si>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</si>
  <si>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</si>
  <si>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</si>
  <si>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</si>
  <si>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</si>
  <si>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</si>
  <si>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</si>
  <si>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</si>
  <si>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</si>
  <si>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</si>
  <si>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</si>
  <si>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</si>
  <si>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</si>
  <si>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</si>
  <si>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</si>
  <si>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</si>
  <si>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</si>
  <si>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</si>
  <si>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</si>
  <si>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</si>
  <si>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</si>
  <si>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</si>
  <si>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</si>
  <si>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</si>
  <si>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</si>
  <si>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</si>
  <si>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</si>
  <si>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</si>
  <si>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</si>
  <si>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</si>
  <si>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</si>
  <si>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</si>
  <si>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</si>
  <si>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</si>
  <si>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</si>
  <si>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</si>
  <si>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</si>
  <si>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</si>
  <si>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</si>
  <si>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</si>
  <si>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</si>
  <si>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</si>
  <si>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</si>
  <si>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</si>
  <si>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</si>
  <si>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</si>
  <si>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</si>
  <si>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</si>
  <si>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</si>
  <si>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</si>
  <si>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</si>
  <si>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</si>
  <si>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</si>
  <si>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</si>
  <si>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</si>
  <si>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</si>
  <si>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</si>
  <si>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</si>
  <si>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</si>
  <si>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</si>
  <si>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</si>
  <si>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</si>
  <si>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</si>
  <si>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</si>
  <si>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</si>
  <si>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</si>
  <si>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</si>
  <si>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</si>
  <si>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</si>
  <si>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</si>
  <si>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</si>
  <si>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</si>
  <si>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</si>
  <si>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</si>
  <si>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</si>
  <si>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</si>
  <si>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</si>
  <si>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</si>
  <si>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</si>
  <si>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</si>
  <si>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</si>
  <si>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</si>
  <si>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</si>
  <si>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</si>
  <si>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</si>
  <si>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</si>
  <si>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</si>
  <si>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</si>
  <si>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</si>
  <si>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</si>
  <si>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</si>
  <si>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</si>
  <si>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</si>
  <si>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</si>
  <si>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</si>
  <si>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</si>
  <si>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</si>
  <si>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</si>
  <si>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</si>
  <si>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</si>
  <si>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</si>
  <si>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</si>
  <si>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</si>
  <si>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</si>
  <si>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</si>
  <si>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</si>
  <si>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</si>
  <si>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</si>
  <si>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</si>
  <si>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</si>
  <si>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</si>
  <si>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</si>
  <si>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</si>
  <si>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</si>
  <si>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</si>
  <si>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</si>
  <si>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</si>
  <si>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</si>
  <si>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</si>
  <si>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</si>
  <si>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</si>
  <si>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</si>
  <si>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</si>
  <si>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</si>
  <si>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</si>
  <si>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</si>
  <si>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</si>
  <si>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</si>
  <si>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</si>
  <si>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</si>
  <si>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</si>
  <si>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</si>
  <si>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</si>
  <si>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</si>
  <si>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</si>
  <si>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</si>
  <si>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</si>
  <si>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</si>
  <si>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</si>
  <si>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</si>
  <si>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</si>
  <si>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</si>
  <si>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</si>
  <si>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</si>
  <si>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</si>
  <si>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</si>
  <si>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</si>
  <si>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</si>
  <si>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</si>
  <si>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</si>
  <si>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</si>
  <si>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</si>
  <si>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</si>
  <si>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</si>
  <si>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</si>
  <si>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</si>
  <si>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</si>
  <si>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</si>
  <si>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</si>
  <si>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</si>
  <si>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</si>
  <si>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</si>
  <si>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</si>
  <si>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</si>
  <si>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</si>
  <si>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</si>
  <si>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</si>
  <si>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</si>
  <si>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</si>
  <si>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</si>
  <si>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</si>
  <si>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</si>
  <si>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</si>
  <si>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</si>
  <si>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</si>
  <si>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</si>
  <si>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</si>
  <si>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</si>
  <si>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</si>
  <si>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</si>
  <si>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</si>
  <si>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</si>
  <si>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</si>
  <si>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</si>
  <si>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</si>
  <si>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</si>
  <si>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</si>
  <si>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</si>
  <si>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</si>
  <si>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</si>
  <si>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</si>
  <si>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</si>
  <si>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</si>
  <si>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</si>
  <si>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</si>
  <si>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</si>
  <si>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</si>
  <si>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</si>
  <si>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</si>
  <si>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</si>
  <si>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</si>
  <si>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</si>
  <si>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</si>
  <si>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</si>
  <si>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</si>
  <si>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</si>
  <si>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</si>
  <si>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</si>
  <si>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</si>
  <si>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</si>
  <si>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</si>
  <si>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</si>
  <si>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</si>
  <si>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</si>
  <si>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</si>
  <si>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</si>
  <si>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</si>
  <si>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</si>
  <si>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</si>
  <si>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</si>
  <si>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</si>
  <si>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</si>
  <si>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</si>
  <si>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</si>
  <si>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</si>
  <si>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</si>
  <si>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</si>
  <si>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</si>
  <si>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</si>
  <si>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</si>
  <si>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</si>
  <si>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</si>
  <si>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</si>
  <si>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</si>
  <si>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</si>
  <si>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</si>
  <si>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</si>
  <si>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</si>
  <si>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</si>
  <si>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</si>
  <si>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</si>
  <si>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</si>
  <si>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</si>
  <si>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</si>
  <si>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</si>
  <si>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</si>
  <si>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</si>
  <si>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</si>
  <si>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</si>
  <si>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</si>
  <si>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</si>
  <si>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</si>
  <si>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</si>
  <si>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</si>
  <si>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</si>
  <si>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</si>
  <si>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</si>
  <si>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</si>
  <si>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</si>
  <si>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</si>
  <si>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</si>
  <si>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</si>
  <si>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</si>
  <si>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</si>
  <si>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</si>
  <si>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</si>
  <si>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</si>
  <si>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</si>
  <si>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</si>
  <si>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</si>
  <si>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</si>
  <si>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</si>
  <si>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</si>
  <si>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</si>
  <si>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</si>
  <si>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</si>
  <si>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</si>
  <si>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</si>
  <si>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</si>
  <si>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</si>
  <si>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</si>
  <si>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</si>
  <si>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</si>
  <si>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</si>
  <si>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</si>
  <si>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</si>
  <si>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</si>
  <si>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</si>
  <si>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</si>
  <si>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</si>
  <si>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</si>
  <si>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</si>
  <si>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</si>
  <si>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</si>
  <si>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</si>
  <si>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</si>
  <si>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</si>
  <si>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</si>
  <si>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</si>
  <si>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</si>
  <si>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</si>
  <si>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</si>
  <si>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</si>
  <si>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</si>
  <si>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</si>
  <si>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</si>
  <si>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</si>
  <si>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</si>
  <si>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</si>
  <si>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</si>
  <si>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</si>
  <si>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</si>
  <si>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</si>
  <si>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</si>
  <si>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</si>
  <si>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</si>
  <si>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</si>
  <si>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</si>
  <si>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</si>
  <si>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</si>
  <si>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</si>
  <si>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</si>
  <si>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</si>
  <si>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</si>
  <si>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</si>
  <si>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</si>
  <si>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</si>
  <si>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</si>
  <si>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</si>
  <si>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</si>
  <si>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</si>
  <si>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</si>
  <si>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</si>
  <si>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</si>
  <si>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</si>
  <si>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</si>
  <si>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</si>
  <si>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</si>
  <si>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</si>
  <si>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</si>
  <si>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</si>
  <si>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</si>
  <si>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</si>
  <si>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</si>
  <si>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</si>
  <si>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</si>
  <si>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</si>
  <si>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</si>
  <si>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</si>
  <si>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</si>
  <si>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</si>
  <si>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</si>
  <si>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</si>
  <si>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</si>
  <si>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</si>
  <si>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</si>
  <si>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</si>
  <si>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</si>
  <si>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</si>
  <si>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</si>
  <si>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</si>
  <si>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</si>
  <si>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</si>
  <si>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</si>
  <si>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</si>
  <si>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</si>
  <si>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</si>
  <si>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</si>
  <si>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</si>
  <si>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</si>
  <si>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</si>
  <si>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</si>
  <si>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</si>
  <si>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</si>
  <si>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</si>
  <si>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</si>
  <si>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</si>
  <si>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</si>
  <si>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</si>
  <si>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</si>
  <si>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</si>
  <si>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</si>
  <si>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</si>
  <si>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</si>
  <si>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</si>
  <si>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</si>
  <si>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</si>
  <si>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</si>
  <si>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</si>
  <si>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</si>
  <si>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</si>
  <si>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</si>
  <si>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</si>
  <si>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</si>
  <si>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</si>
  <si>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</si>
  <si>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</si>
  <si>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</si>
  <si>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</si>
  <si>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</si>
  <si>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</si>
  <si>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</si>
  <si>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</si>
  <si>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</si>
  <si>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</si>
  <si>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</si>
  <si>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</si>
  <si>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</si>
  <si>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</si>
  <si>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</si>
  <si>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</si>
  <si>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</si>
  <si>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</si>
  <si>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</si>
  <si>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</si>
  <si>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</si>
  <si>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</si>
  <si>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</si>
  <si>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</si>
  <si>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</si>
  <si>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</si>
  <si>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</si>
  <si>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</si>
  <si>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</si>
  <si>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</si>
  <si>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</si>
  <si>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</si>
  <si>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</si>
  <si>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</si>
  <si>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</si>
  <si>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</si>
  <si>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</si>
  <si>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</si>
  <si>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</si>
  <si>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</si>
  <si>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</si>
  <si>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</si>
  <si>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</si>
  <si>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</si>
  <si>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</si>
  <si>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</si>
  <si>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</si>
  <si>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</si>
  <si>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</si>
  <si>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</si>
  <si>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</si>
  <si>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</si>
  <si>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</si>
  <si>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</si>
  <si>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</si>
  <si>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</si>
  <si>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</si>
  <si>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</si>
  <si>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</si>
  <si>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</si>
  <si>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</si>
  <si>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</si>
  <si>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</si>
  <si>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</si>
  <si>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</si>
  <si>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</si>
  <si>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</si>
  <si>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</si>
  <si>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</si>
  <si>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</si>
  <si>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</si>
  <si>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</si>
  <si>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</si>
  <si>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</si>
  <si>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</si>
  <si>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</si>
  <si>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</si>
  <si>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</si>
  <si>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</si>
  <si>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</si>
  <si>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</si>
  <si>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</si>
  <si>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</si>
  <si>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</si>
  <si>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</si>
  <si>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</si>
  <si>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</si>
  <si>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</si>
  <si>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</si>
  <si>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</si>
  <si>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</si>
  <si>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</si>
  <si>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</si>
  <si>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</si>
  <si>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</si>
  <si>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</si>
  <si>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</si>
  <si>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</si>
  <si>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</si>
  <si>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</si>
  <si>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</si>
  <si>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</si>
  <si>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</si>
  <si>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</si>
  <si>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</si>
  <si>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</si>
  <si>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</si>
  <si>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</si>
  <si>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</si>
  <si>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</si>
  <si>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</si>
  <si>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</si>
  <si>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</si>
  <si>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</si>
  <si>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</si>
  <si>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</si>
  <si>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</si>
  <si>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</si>
  <si>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</si>
  <si>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</si>
  <si>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</si>
  <si>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</si>
  <si>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</si>
  <si>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</si>
  <si>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</si>
  <si>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</si>
  <si>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</si>
  <si>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</si>
  <si>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</si>
  <si>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</si>
  <si>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</si>
  <si>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</si>
  <si>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</si>
  <si>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</si>
  <si>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</si>
  <si>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</si>
  <si>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</si>
  <si>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</si>
  <si>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</si>
  <si>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</si>
  <si>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</si>
  <si>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</si>
  <si>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</si>
  <si>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</si>
  <si>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</si>
  <si>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</si>
  <si>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</si>
  <si>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</si>
  <si>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</si>
  <si>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</si>
  <si>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</si>
  <si>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</si>
  <si>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</si>
  <si>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</si>
  <si>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</si>
  <si>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</si>
  <si>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</si>
  <si>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</si>
  <si>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</si>
  <si>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</si>
  <si>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</si>
  <si>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</si>
  <si>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</si>
  <si>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</si>
  <si>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</si>
  <si>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</si>
  <si>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</si>
  <si>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</si>
  <si>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</si>
  <si>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</si>
  <si>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</si>
  <si>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</si>
  <si>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</si>
  <si>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</si>
  <si>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</si>
  <si>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</si>
  <si>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</si>
  <si>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</si>
  <si>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</si>
  <si>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</si>
  <si>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</si>
  <si>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</si>
  <si>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</si>
  <si>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</si>
  <si>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</si>
  <si>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</si>
  <si>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</si>
  <si>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</si>
  <si>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</si>
  <si>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</si>
  <si>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</si>
  <si>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</si>
  <si>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</si>
  <si>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</si>
  <si>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</si>
  <si>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</si>
  <si>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</si>
  <si>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</si>
  <si>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</si>
  <si>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</si>
  <si>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</si>
  <si>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</si>
  <si>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</si>
  <si>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</si>
  <si>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</si>
  <si>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</si>
  <si>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</si>
  <si>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</si>
  <si>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</si>
  <si>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</si>
  <si>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</si>
  <si>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</si>
  <si>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</si>
  <si>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</si>
  <si>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</si>
  <si>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</si>
  <si>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</si>
  <si>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</si>
  <si>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</si>
  <si>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</si>
  <si>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</si>
  <si>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</si>
  <si>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</si>
  <si>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</si>
  <si>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</si>
  <si>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</si>
  <si>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</si>
  <si>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</si>
  <si>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</si>
  <si>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</si>
  <si>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</si>
  <si>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</si>
  <si>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</si>
  <si>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</si>
  <si>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</si>
  <si>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</si>
  <si>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</si>
  <si>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</si>
  <si>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</si>
  <si>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</si>
  <si>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</si>
  <si>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</si>
  <si>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</si>
  <si>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</si>
  <si>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</si>
  <si>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</si>
  <si>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</si>
  <si>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</si>
  <si>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</si>
  <si>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</si>
  <si>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</si>
  <si>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</si>
  <si>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</si>
  <si>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</si>
  <si>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</si>
  <si>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</si>
  <si>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</si>
  <si>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</si>
  <si>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</si>
  <si>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</si>
  <si>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</si>
  <si>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</si>
  <si>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</si>
  <si>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</si>
  <si>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</si>
  <si>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</si>
  <si>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</si>
  <si>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</si>
  <si>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</si>
  <si>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</si>
  <si>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</si>
  <si>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</si>
  <si>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</si>
  <si>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</si>
  <si>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</si>
  <si>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</si>
  <si>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</si>
  <si>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</si>
  <si>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</si>
  <si>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</si>
  <si>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</si>
  <si>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</si>
  <si>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</si>
  <si>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</si>
  <si>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</si>
  <si>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</si>
  <si>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</si>
  <si>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</si>
  <si>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</si>
  <si>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</si>
  <si>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</si>
  <si>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</si>
  <si>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</si>
  <si>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</si>
  <si>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</si>
  <si>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</si>
  <si>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</si>
  <si>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</si>
  <si>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</si>
  <si>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</si>
  <si>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</si>
  <si>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</si>
  <si>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</si>
  <si>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</si>
  <si>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</si>
  <si>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</si>
  <si>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</si>
  <si>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</si>
  <si>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</si>
  <si>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</si>
  <si>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</si>
  <si>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</si>
  <si>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</si>
  <si>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</si>
  <si>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</si>
  <si>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</si>
  <si>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</si>
  <si>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</si>
  <si>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</si>
  <si>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</si>
  <si>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</si>
  <si>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</si>
  <si>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</si>
  <si>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</si>
  <si>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</si>
  <si>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</si>
  <si>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</si>
  <si>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</si>
  <si>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</si>
  <si>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</si>
  <si>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</si>
  <si>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</si>
  <si>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</si>
  <si>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</si>
  <si>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</si>
  <si>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</si>
  <si>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</si>
  <si>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</si>
  <si>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</si>
  <si>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</si>
  <si>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</si>
  <si>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</si>
  <si>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</si>
  <si>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</si>
  <si>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</si>
  <si>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</si>
  <si>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</si>
  <si>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</si>
  <si>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</si>
  <si>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</si>
  <si>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</si>
  <si>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</si>
  <si>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</si>
  <si>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</si>
  <si>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</si>
  <si>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</si>
  <si>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</si>
  <si>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</si>
  <si>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</si>
  <si>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</si>
  <si>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</si>
  <si>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</si>
  <si>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</si>
  <si>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</si>
  <si>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</si>
  <si>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</si>
  <si>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</si>
  <si>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</si>
  <si>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</si>
  <si>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</si>
  <si>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</si>
  <si>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</si>
  <si>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</si>
  <si>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</si>
  <si>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</si>
  <si>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</si>
  <si>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</si>
  <si>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</si>
  <si>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</si>
  <si>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</si>
  <si>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</si>
  <si>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</si>
  <si>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</si>
  <si>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</si>
  <si>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</si>
  <si>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</si>
  <si>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</si>
  <si>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</si>
  <si>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</si>
  <si>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</si>
  <si>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</si>
  <si>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</si>
  <si>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</si>
  <si>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</si>
  <si>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</si>
  <si>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</si>
  <si>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</si>
  <si>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</si>
  <si>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</si>
  <si>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</si>
  <si>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</si>
  <si>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</si>
  <si>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</si>
  <si>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</si>
  <si>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</si>
  <si>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</si>
  <si>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</si>
  <si>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</si>
  <si>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</si>
  <si>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</si>
  <si>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</si>
  <si>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</si>
  <si>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</si>
  <si>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</si>
  <si>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</si>
  <si>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</si>
  <si>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</si>
  <si>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</si>
  <si>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</si>
  <si>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</si>
  <si>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</si>
  <si>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</si>
  <si>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</si>
  <si>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</si>
  <si>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</si>
  <si>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</si>
  <si>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</si>
  <si>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</si>
  <si>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</si>
  <si>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</si>
  <si>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</si>
  <si>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</si>
  <si>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</si>
  <si>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</si>
  <si>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</si>
  <si>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</si>
  <si>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</si>
  <si>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</si>
  <si>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</si>
  <si>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</si>
  <si>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</si>
  <si>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</si>
  <si>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</si>
  <si>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</si>
  <si>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</si>
  <si>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</si>
  <si>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</si>
  <si>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</si>
  <si>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</si>
  <si>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</si>
  <si>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</si>
  <si>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</si>
  <si>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</si>
  <si>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</si>
  <si>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</si>
  <si>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</si>
  <si>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</si>
  <si>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</si>
  <si>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</si>
  <si>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</si>
  <si>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</si>
  <si>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</si>
  <si>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</si>
  <si>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</si>
  <si>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</si>
  <si>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</si>
  <si>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</si>
  <si>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</si>
  <si>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</si>
  <si>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</si>
  <si>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</si>
  <si>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</si>
  <si>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</si>
  <si>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</si>
  <si>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</si>
  <si>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</si>
  <si>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</si>
  <si>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</si>
  <si>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</si>
  <si>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</si>
  <si>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</si>
  <si>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</si>
  <si>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</si>
  <si>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</si>
  <si>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</si>
  <si>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</si>
  <si>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</si>
  <si>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</si>
  <si>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</si>
  <si>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</si>
  <si>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</si>
  <si>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</si>
  <si>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</si>
  <si>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</si>
  <si>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</si>
  <si>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</si>
  <si>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</si>
  <si>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</si>
  <si>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</si>
  <si>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</si>
  <si>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</si>
  <si>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</si>
  <si>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</si>
  <si>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</si>
  <si>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</si>
  <si>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</si>
  <si>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</si>
  <si>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</si>
  <si>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</si>
  <si>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</si>
  <si>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</si>
  <si>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</si>
  <si>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</si>
  <si>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</si>
  <si>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</si>
  <si>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</si>
  <si>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</si>
  <si>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</si>
  <si>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</si>
  <si>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</si>
  <si>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</si>
  <si>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</si>
  <si>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</si>
  <si>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</si>
  <si>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</si>
  <si>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</si>
  <si>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</si>
  <si>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</si>
  <si>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</si>
  <si>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</si>
  <si>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</si>
  <si>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</si>
  <si>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</si>
  <si>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</si>
  <si>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</si>
  <si>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</si>
  <si>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</si>
  <si>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</si>
  <si>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</si>
  <si>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</si>
  <si>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</si>
  <si>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</si>
  <si>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</si>
  <si>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</si>
  <si>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</si>
  <si>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</si>
  <si>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</si>
  <si>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</si>
  <si>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</si>
  <si>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</si>
  <si>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</si>
  <si>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</si>
  <si>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</si>
  <si>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</si>
  <si>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</si>
  <si>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</si>
  <si>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</si>
  <si>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</si>
  <si>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</si>
  <si>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</si>
  <si>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</si>
  <si>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</si>
  <si>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</si>
  <si>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</si>
  <si>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</si>
  <si>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</si>
  <si>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</si>
  <si>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</si>
  <si>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</si>
  <si>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</si>
  <si>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</si>
  <si>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</si>
  <si>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</si>
  <si>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</si>
  <si>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</si>
  <si>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</si>
  <si>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</si>
  <si>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</si>
  <si>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</si>
  <si>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</si>
  <si>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</si>
  <si>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</si>
  <si>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</si>
  <si>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</si>
  <si>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</si>
  <si>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</si>
  <si>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</si>
  <si>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</si>
  <si>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</si>
  <si>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</si>
  <si>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</si>
  <si>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</si>
  <si>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</si>
  <si>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</si>
  <si>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</si>
  <si>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</si>
  <si>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</si>
  <si>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</si>
  <si>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</si>
  <si>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</si>
  <si>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</si>
  <si>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</si>
  <si>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</si>
  <si>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</si>
  <si>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</si>
  <si>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</si>
  <si>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</si>
  <si>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</si>
  <si>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</si>
  <si>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</si>
  <si>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</si>
  <si>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</si>
  <si>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</si>
  <si>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</si>
  <si>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</si>
  <si>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</si>
  <si>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</si>
  <si>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</si>
  <si>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</si>
  <si>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</si>
  <si>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</si>
  <si>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</si>
  <si>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</si>
  <si>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</si>
  <si>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</si>
  <si>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</si>
  <si>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</si>
  <si>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</si>
  <si>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</si>
  <si>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</si>
  <si>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</si>
  <si>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</si>
  <si>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</si>
  <si>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</si>
  <si>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</si>
  <si>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</si>
  <si>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</si>
  <si>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</si>
  <si>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</si>
  <si>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</si>
  <si>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</si>
  <si>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</si>
  <si>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</si>
  <si>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</si>
  <si>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</si>
  <si>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</si>
  <si>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</si>
  <si>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</si>
  <si>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</si>
  <si>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</si>
  <si>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</si>
  <si>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</si>
  <si>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</si>
  <si>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</si>
  <si>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</si>
  <si>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</si>
  <si>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</si>
  <si>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</si>
  <si>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</si>
  <si>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</si>
  <si>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</si>
  <si>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</si>
  <si>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</si>
  <si>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</si>
  <si>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</si>
  <si>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</si>
  <si>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</si>
  <si>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</si>
  <si>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</si>
  <si>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</si>
  <si>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</si>
  <si>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</si>
  <si>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</si>
  <si>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</si>
  <si>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</si>
  <si>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</si>
  <si>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</si>
  <si>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</si>
  <si>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</si>
  <si>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</si>
  <si>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</si>
  <si>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</si>
  <si>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</si>
  <si>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</si>
  <si>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</si>
  <si>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</si>
  <si>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</si>
  <si>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</si>
  <si>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</si>
  <si>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</si>
  <si>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</si>
  <si>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</si>
  <si>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</si>
  <si>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</si>
  <si>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</si>
  <si>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</si>
  <si>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</si>
  <si>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</si>
  <si>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</si>
  <si>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</si>
  <si>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</si>
  <si>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</si>
  <si>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</si>
  <si>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</si>
  <si>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</si>
  <si>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</si>
  <si>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</si>
  <si>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</si>
  <si>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</si>
  <si>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</si>
  <si>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</si>
  <si>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</si>
  <si>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</si>
  <si>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</si>
  <si>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</si>
  <si>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</si>
  <si>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</si>
  <si>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</si>
  <si>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</si>
  <si>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</si>
  <si>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</si>
  <si>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</si>
  <si>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</si>
  <si>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</si>
  <si>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</si>
  <si>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</si>
  <si>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</si>
  <si>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</si>
  <si>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</si>
  <si>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</si>
  <si>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</si>
  <si>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</si>
  <si>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</si>
  <si>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</si>
  <si>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</si>
  <si>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</si>
  <si>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</si>
  <si>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</si>
  <si>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</si>
  <si>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</si>
  <si>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</si>
  <si>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</si>
  <si>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</si>
  <si>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</si>
  <si>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</si>
  <si>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</si>
  <si>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</si>
  <si>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</si>
  <si>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</si>
  <si>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</si>
  <si>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</si>
  <si>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</si>
  <si>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</si>
  <si>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</si>
  <si>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</si>
  <si>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</si>
  <si>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</si>
  <si>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</si>
  <si>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</si>
  <si>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</si>
  <si>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</si>
  <si>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</si>
  <si>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</si>
  <si>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</si>
  <si>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</si>
  <si>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</si>
  <si>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</si>
  <si>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</si>
  <si>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</si>
  <si>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</si>
  <si>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</si>
  <si>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</si>
  <si>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</si>
  <si>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</si>
  <si>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</si>
  <si>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</si>
  <si>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</si>
  <si>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</si>
  <si>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</si>
  <si>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</si>
  <si>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</si>
  <si>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</si>
  <si>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</si>
  <si>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</si>
  <si>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</si>
  <si>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</si>
  <si>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</si>
  <si>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</si>
  <si>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</si>
  <si>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</si>
  <si>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</si>
  <si>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</si>
  <si>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</si>
  <si>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</si>
  <si>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</si>
  <si>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</si>
  <si>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</si>
  <si>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</si>
  <si>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</si>
  <si>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</si>
  <si>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</si>
  <si>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</si>
  <si>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</si>
  <si>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</si>
  <si>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</si>
  <si>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</si>
  <si>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</si>
  <si>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</si>
  <si>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</si>
  <si>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</si>
  <si>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</si>
  <si>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</si>
  <si>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</si>
  <si>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</si>
  <si>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</si>
  <si>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</si>
  <si>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</si>
  <si>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</si>
  <si>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</si>
  <si>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</si>
  <si>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</si>
  <si>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</si>
  <si>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</si>
  <si>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</si>
  <si>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</si>
  <si>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</si>
  <si>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</si>
  <si>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</si>
  <si>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</si>
  <si>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</si>
  <si>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</si>
  <si>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</si>
  <si>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</si>
  <si>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</si>
  <si>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</si>
  <si>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</si>
  <si>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</si>
  <si>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</si>
  <si>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</si>
  <si>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</si>
  <si>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</si>
  <si>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</si>
  <si>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</si>
  <si>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</si>
  <si>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</si>
  <si>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</si>
  <si>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</si>
  <si>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</si>
  <si>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</si>
  <si>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</si>
  <si>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</si>
  <si>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</si>
  <si>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</si>
  <si>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</si>
  <si>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</si>
  <si>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</si>
  <si>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</si>
  <si>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</si>
  <si>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</si>
  <si>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</si>
  <si>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</si>
  <si>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</si>
  <si>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</si>
  <si>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</si>
  <si>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</si>
  <si>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</si>
  <si>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</si>
  <si>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</si>
  <si>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</si>
  <si>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</si>
  <si>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</si>
  <si>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</si>
  <si>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</si>
  <si>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</si>
  <si>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</si>
  <si>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</si>
  <si>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</si>
  <si>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</si>
  <si>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</si>
  <si>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</si>
  <si>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</si>
  <si>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</si>
  <si>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</si>
  <si>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</si>
  <si>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</si>
  <si>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</si>
  <si>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</si>
  <si>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</si>
  <si>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</si>
  <si>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</si>
  <si>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</si>
  <si>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</si>
  <si>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</si>
  <si>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</si>
  <si>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</si>
  <si>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</si>
  <si>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</si>
  <si>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</si>
  <si>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</si>
  <si>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</si>
  <si>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</si>
  <si>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</si>
  <si>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</si>
  <si>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</si>
  <si>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</si>
  <si>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</si>
  <si>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</si>
  <si>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</si>
  <si>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</si>
  <si>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</si>
  <si>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</si>
  <si>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</si>
  <si>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</si>
  <si>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</si>
  <si>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</si>
  <si>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</si>
  <si>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</si>
  <si>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</si>
  <si>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</si>
  <si>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</si>
  <si>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</si>
  <si>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</si>
  <si>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</si>
  <si>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</si>
  <si>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</si>
  <si>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</si>
  <si>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</si>
  <si>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</si>
  <si>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</si>
  <si>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</si>
  <si>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</si>
  <si>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</si>
  <si>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</si>
  <si>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</si>
  <si>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</si>
  <si>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</si>
  <si>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</si>
  <si>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</si>
  <si>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</si>
  <si>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</si>
  <si>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</si>
  <si>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</si>
  <si>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</si>
  <si>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</si>
  <si>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</si>
  <si>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</si>
  <si>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</si>
  <si>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</si>
  <si>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</si>
  <si>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</si>
  <si>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</si>
  <si>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</si>
  <si>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</si>
  <si>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</si>
  <si>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</si>
  <si>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</si>
  <si>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</si>
  <si>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</si>
  <si>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</si>
  <si>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</si>
  <si>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</si>
  <si>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</si>
  <si>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</si>
  <si>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</si>
  <si>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</si>
  <si>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</si>
  <si>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</si>
  <si>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</si>
  <si>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</si>
  <si>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</si>
  <si>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</si>
  <si>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</si>
  <si>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</si>
  <si>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</si>
  <si>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</si>
  <si>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</si>
  <si>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</si>
  <si>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</si>
  <si>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</si>
  <si>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</si>
  <si>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</si>
  <si>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</si>
  <si>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</si>
  <si>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</si>
  <si>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</si>
  <si>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</si>
  <si>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</si>
  <si>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</si>
  <si>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</si>
  <si>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</si>
  <si>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</si>
  <si>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</si>
  <si>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</si>
  <si>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</si>
  <si>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</si>
  <si>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</si>
  <si>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</si>
  <si>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</si>
  <si>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</si>
  <si>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</si>
  <si>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</si>
  <si>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</si>
  <si>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</si>
  <si>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</si>
  <si>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</si>
  <si>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</si>
  <si>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</si>
  <si>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</si>
  <si>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</si>
  <si>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</si>
  <si>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</si>
  <si>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</si>
  <si>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</si>
  <si>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</si>
  <si>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</si>
  <si>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</si>
  <si>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</si>
  <si>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</si>
  <si>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</si>
  <si>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</si>
  <si>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</si>
  <si>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</si>
  <si>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</si>
  <si>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</si>
  <si>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</si>
  <si>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</si>
  <si>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</si>
  <si>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</si>
  <si>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</si>
  <si>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</si>
  <si>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</si>
  <si>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</si>
  <si>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</si>
  <si>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</si>
  <si>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</si>
  <si>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</si>
  <si>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</si>
  <si>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</si>
  <si>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</si>
  <si>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</si>
  <si>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</si>
  <si>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</si>
  <si>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</si>
  <si>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</si>
  <si>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</si>
  <si>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</si>
  <si>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</si>
  <si>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</si>
  <si>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</si>
  <si>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</si>
  <si>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</si>
  <si>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</si>
  <si>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</si>
  <si>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</si>
  <si>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</si>
  <si>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</si>
  <si>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</si>
  <si>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</si>
  <si>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</si>
  <si>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</si>
  <si>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</si>
  <si>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</si>
  <si>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</si>
  <si>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</si>
  <si>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</si>
  <si>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</si>
  <si>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</si>
  <si>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</si>
  <si>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</si>
  <si>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</si>
  <si>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</si>
  <si>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</si>
  <si>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</si>
  <si>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</si>
  <si>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</si>
  <si>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</si>
  <si>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</si>
  <si>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</si>
  <si>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</si>
  <si>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</si>
  <si>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</si>
  <si>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</si>
  <si>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</si>
  <si>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</si>
  <si>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</si>
  <si>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</si>
  <si>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</si>
  <si>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</si>
  <si>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</si>
  <si>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</si>
  <si>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</si>
  <si>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</si>
  <si>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</si>
  <si>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</si>
  <si>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</si>
  <si>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</si>
  <si>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</si>
  <si>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</si>
  <si>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</si>
  <si>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</si>
  <si>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</si>
  <si>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</si>
  <si>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</si>
  <si>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</si>
  <si>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</si>
  <si>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</si>
  <si>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</si>
  <si>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</si>
  <si>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</si>
  <si>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</si>
  <si>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</si>
  <si>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</si>
  <si>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</si>
  <si>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</si>
  <si>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</si>
  <si>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</si>
  <si>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</si>
  <si>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</si>
  <si>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</si>
  <si>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</si>
  <si>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</si>
  <si>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</si>
  <si>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</si>
  <si>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</si>
  <si>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</si>
  <si>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</si>
  <si>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</si>
  <si>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</si>
  <si>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</si>
  <si>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</si>
  <si>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</si>
  <si>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</si>
  <si>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</si>
  <si>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</si>
  <si>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</si>
  <si>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</si>
  <si>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</si>
  <si>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</si>
  <si>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</si>
  <si>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</si>
  <si>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</si>
  <si>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</si>
  <si>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</si>
  <si>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</si>
  <si>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</si>
  <si>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</si>
  <si>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</si>
  <si>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</si>
  <si>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</si>
  <si>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</si>
  <si>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</si>
  <si>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</si>
  <si>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</si>
  <si>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</si>
  <si>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</si>
  <si>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</si>
  <si>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</si>
  <si>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</si>
  <si>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</si>
  <si>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</si>
  <si>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</si>
  <si>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</si>
  <si>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</si>
  <si>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</si>
  <si>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</si>
  <si>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</si>
  <si>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</si>
  <si>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</si>
  <si>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</si>
  <si>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</si>
  <si>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</si>
  <si>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</si>
  <si>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</si>
  <si>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</si>
  <si>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</si>
  <si>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</si>
  <si>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</si>
  <si>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</si>
  <si>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</si>
  <si>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</si>
  <si>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</si>
  <si>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</si>
  <si>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</si>
  <si>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</si>
  <si>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</si>
  <si>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</si>
  <si>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</si>
  <si>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</si>
  <si>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</si>
  <si>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</si>
  <si>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</si>
  <si>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</si>
  <si>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</si>
  <si>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</si>
  <si>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</si>
  <si>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</si>
  <si>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</si>
  <si>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</si>
  <si>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</si>
  <si>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</si>
  <si>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</si>
  <si>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</si>
  <si>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</si>
  <si>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</si>
  <si>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</si>
  <si>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</si>
  <si>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</si>
  <si>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</si>
  <si>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</si>
  <si>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</si>
  <si>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</si>
  <si>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</si>
  <si>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</si>
  <si>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</si>
  <si>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</si>
  <si>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</si>
  <si>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</si>
  <si>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</si>
  <si>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</si>
  <si>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</si>
  <si>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</si>
  <si>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</si>
  <si>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</si>
  <si>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</si>
  <si>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</si>
  <si>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</si>
  <si>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</si>
  <si>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</si>
  <si>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</si>
  <si>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</si>
  <si>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</si>
  <si>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</si>
  <si>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</si>
  <si>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</si>
  <si>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</si>
  <si>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</si>
  <si>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</si>
  <si>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</si>
  <si>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</si>
  <si>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</si>
  <si>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</si>
  <si>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</si>
  <si>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</si>
  <si>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</si>
  <si>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</si>
  <si>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</si>
  <si>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</si>
  <si>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</si>
  <si>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</si>
  <si>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</si>
  <si>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</si>
  <si>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</si>
  <si>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</si>
  <si>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</si>
  <si>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</si>
  <si>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</si>
  <si>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</si>
  <si>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</si>
  <si>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</si>
  <si>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</si>
  <si>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</si>
  <si>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</si>
  <si>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</si>
  <si>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</si>
  <si>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</si>
  <si>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</si>
  <si>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</si>
  <si>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</si>
  <si>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</si>
  <si>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</si>
  <si>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</si>
  <si>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</si>
  <si>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</si>
  <si>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</si>
  <si>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</si>
  <si>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</si>
  <si>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</si>
  <si>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</si>
  <si>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</si>
  <si>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</si>
  <si>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</si>
  <si>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</si>
  <si>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</si>
  <si>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</si>
  <si>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</si>
  <si>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</si>
  <si>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</si>
  <si>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</si>
  <si>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</si>
  <si>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</si>
  <si>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</si>
  <si>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</si>
  <si>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</si>
  <si>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</si>
  <si>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</si>
  <si>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</si>
  <si>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</si>
  <si>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</si>
  <si>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</si>
  <si>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</si>
  <si>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</si>
  <si>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</si>
  <si>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</si>
  <si>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</si>
  <si>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</si>
  <si>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</si>
  <si>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</si>
  <si>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</si>
  <si>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</si>
  <si>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</si>
  <si>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</si>
  <si>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</si>
  <si>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</si>
  <si>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</si>
  <si>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</si>
  <si>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</si>
  <si>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</si>
  <si>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</si>
  <si>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</si>
  <si>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</si>
  <si>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</si>
  <si>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</si>
  <si>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</si>
  <si>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</si>
  <si>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</si>
  <si>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</si>
  <si>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</si>
  <si>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</si>
  <si>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</si>
  <si>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</si>
  <si>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</si>
  <si>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</si>
  <si>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</si>
  <si>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</si>
  <si>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</si>
  <si>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</si>
  <si>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</si>
  <si>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</si>
  <si>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</si>
  <si>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</si>
  <si>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</si>
  <si>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</si>
  <si>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</si>
  <si>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</si>
  <si>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</si>
  <si>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</si>
  <si>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</si>
  <si>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</si>
  <si>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</si>
  <si>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</si>
  <si>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</si>
  <si>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</si>
  <si>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</si>
  <si>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</si>
  <si>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</si>
  <si>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</si>
  <si>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</si>
  <si>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</si>
  <si>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</si>
  <si>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</si>
  <si>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</si>
  <si>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</si>
  <si>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</si>
  <si>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</si>
  <si>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</si>
  <si>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</si>
  <si>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</si>
  <si>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</si>
  <si>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</si>
  <si>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</si>
  <si>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</si>
  <si>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</si>
  <si>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</si>
  <si>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</si>
  <si>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</si>
  <si>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</si>
  <si>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</si>
  <si>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</si>
  <si>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</si>
  <si>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</si>
  <si>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</si>
  <si>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</si>
  <si>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</si>
  <si>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</si>
  <si>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</si>
  <si>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</si>
  <si>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</si>
  <si>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</si>
  <si>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</si>
  <si>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</si>
  <si>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</si>
  <si>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</si>
  <si>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</si>
  <si>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</si>
  <si>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</si>
  <si>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</si>
  <si>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</si>
  <si>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</si>
  <si>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</si>
  <si>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</si>
  <si>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</si>
  <si>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</si>
  <si>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</si>
  <si>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</si>
  <si>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</si>
  <si>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</si>
  <si>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</si>
  <si>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</si>
  <si>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</si>
  <si>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</si>
  <si>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</si>
  <si>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</si>
  <si>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</si>
  <si>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</si>
  <si>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</si>
  <si>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</si>
  <si>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</si>
  <si>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</si>
  <si>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</si>
  <si>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</si>
  <si>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</si>
  <si>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</si>
  <si>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</si>
  <si>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</si>
  <si>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</si>
  <si>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</si>
  <si>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</si>
  <si>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</si>
  <si>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</si>
  <si>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</si>
  <si>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</si>
  <si>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</si>
  <si>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</si>
  <si>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</si>
  <si>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</si>
  <si>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</si>
  <si>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</si>
  <si>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</si>
  <si>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</si>
  <si>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</si>
  <si>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</si>
  <si>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</si>
  <si>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</si>
  <si>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</si>
  <si>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</si>
  <si>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</si>
  <si>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</si>
  <si>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</si>
  <si>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</si>
  <si>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</si>
  <si>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</si>
  <si>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</si>
  <si>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</si>
  <si>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</si>
  <si>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</si>
  <si>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</si>
  <si>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</si>
  <si>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</si>
  <si>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</si>
  <si>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</si>
  <si>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</si>
  <si>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</si>
  <si>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</si>
  <si>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</si>
  <si>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</si>
  <si>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</si>
  <si>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</si>
  <si>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</si>
  <si>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</si>
  <si>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</si>
  <si>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</si>
  <si>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</si>
  <si>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</si>
  <si>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</si>
  <si>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</si>
  <si>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</si>
  <si>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</si>
  <si>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</si>
  <si>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</si>
  <si>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</si>
  <si>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</si>
  <si>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</si>
  <si>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</si>
  <si>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</si>
  <si>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</si>
  <si>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</si>
  <si>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</si>
  <si>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</si>
  <si>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</si>
  <si>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</si>
  <si>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</si>
  <si>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</si>
  <si>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</si>
  <si>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</si>
  <si>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</si>
  <si>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</si>
  <si>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</si>
  <si>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</si>
  <si>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</si>
  <si>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</si>
  <si>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</si>
  <si>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</si>
  <si>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</si>
  <si>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</si>
  <si>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</si>
  <si>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</si>
  <si>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</si>
  <si>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</si>
  <si>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</si>
  <si>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</si>
  <si>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</si>
  <si>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</si>
  <si>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</si>
  <si>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</si>
  <si>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</si>
  <si>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</si>
  <si>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</si>
  <si>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</si>
  <si>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</si>
  <si>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</si>
  <si>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</si>
  <si>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</si>
  <si>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</si>
  <si>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</si>
  <si>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</si>
  <si>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</si>
  <si>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</si>
  <si>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</si>
  <si>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</si>
  <si>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</si>
  <si>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</si>
  <si>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</si>
  <si>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</si>
  <si>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</si>
  <si>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</si>
  <si>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</si>
  <si>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</si>
  <si>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</si>
  <si>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</si>
  <si>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</si>
  <si>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</si>
  <si>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</si>
  <si>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</si>
  <si>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</si>
  <si>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</si>
  <si>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</si>
  <si>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</si>
  <si>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</si>
  <si>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</si>
  <si>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</si>
  <si>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</si>
  <si>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</si>
  <si>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</si>
  <si>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</si>
  <si>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</si>
  <si>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</si>
  <si>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</si>
  <si>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</si>
  <si>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</si>
  <si>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</si>
  <si>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</si>
  <si>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</si>
  <si>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</si>
  <si>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</si>
  <si>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</si>
  <si>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</si>
  <si>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</si>
  <si>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</si>
  <si>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</si>
  <si>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</si>
  <si>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</si>
  <si>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</si>
  <si>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</si>
  <si>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</si>
  <si>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</si>
  <si>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</si>
  <si>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</si>
  <si>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</si>
  <si>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</si>
  <si>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</si>
  <si>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</si>
  <si>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</si>
  <si>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</si>
  <si>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</si>
  <si>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</si>
  <si>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</si>
  <si>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</si>
  <si>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</si>
  <si>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</si>
  <si>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</si>
  <si>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</si>
  <si>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</si>
  <si>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</si>
  <si>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</si>
  <si>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</si>
  <si>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</si>
  <si>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</si>
  <si>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</si>
  <si>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</si>
  <si>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</si>
  <si>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</si>
  <si>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</si>
  <si>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</si>
  <si>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</si>
  <si>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</si>
  <si>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</si>
  <si>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</si>
  <si>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</si>
  <si>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</si>
  <si>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</si>
  <si>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</si>
  <si>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</si>
  <si>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</si>
  <si>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</si>
  <si>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</si>
  <si>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</si>
  <si>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</si>
  <si>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</si>
  <si>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</si>
  <si>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</si>
  <si>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</si>
  <si>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</si>
  <si>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</si>
  <si>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</si>
  <si>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</si>
  <si>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</si>
  <si>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</si>
  <si>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</si>
  <si>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</si>
  <si>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</si>
  <si>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</si>
  <si>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</si>
  <si>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</si>
  <si>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</si>
  <si>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</si>
  <si>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</si>
  <si>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</si>
  <si>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</si>
  <si>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</si>
  <si>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</si>
  <si>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</si>
  <si>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</si>
  <si>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</si>
  <si>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</si>
  <si>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</si>
  <si>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</si>
  <si>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</si>
  <si>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</si>
  <si>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</si>
  <si>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</si>
  <si>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</si>
  <si>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</si>
  <si>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</si>
  <si>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</si>
  <si>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</si>
  <si>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</si>
  <si>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</si>
  <si>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</si>
  <si>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</si>
  <si>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</si>
  <si>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</si>
  <si>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</si>
  <si>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</si>
  <si>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</si>
  <si>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</si>
  <si>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</si>
  <si>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</si>
  <si>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</si>
  <si>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</si>
  <si>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</si>
  <si>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</si>
  <si>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</si>
  <si>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</si>
  <si>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</si>
  <si>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</si>
  <si>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</si>
  <si>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</si>
  <si>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</si>
  <si>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</si>
  <si>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</si>
  <si>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</si>
  <si>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</si>
  <si>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</si>
  <si>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</si>
  <si>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</si>
  <si>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</si>
  <si>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</si>
  <si>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</si>
  <si>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</si>
  <si>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</si>
  <si>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</si>
  <si>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</si>
  <si>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</si>
  <si>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</si>
  <si>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</si>
  <si>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</si>
  <si>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</si>
  <si>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</si>
  <si>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</si>
  <si>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</si>
  <si>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</si>
  <si>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</si>
  <si>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</si>
  <si>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</si>
  <si>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</si>
  <si>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</si>
  <si>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</si>
  <si>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</si>
  <si>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</si>
  <si>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</si>
  <si>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</si>
  <si>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</si>
  <si>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</si>
  <si>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</si>
  <si>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</si>
  <si>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</si>
  <si>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</si>
  <si>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</si>
  <si>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</si>
  <si>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</si>
  <si>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</si>
  <si>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</si>
  <si>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</si>
  <si>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</si>
  <si>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</si>
  <si>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</si>
  <si>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</si>
  <si>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</si>
  <si>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</si>
  <si>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</si>
  <si>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</si>
  <si>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</si>
  <si>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</si>
  <si>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</si>
  <si>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</si>
  <si>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</si>
  <si>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</si>
  <si>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</si>
  <si>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</si>
  <si>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</si>
  <si>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</si>
  <si>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</si>
  <si>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</si>
  <si>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</si>
  <si>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</si>
  <si>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</si>
  <si>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</si>
  <si>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</si>
  <si>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</si>
  <si>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</si>
  <si>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</si>
  <si>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</si>
  <si>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</si>
  <si>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</si>
  <si>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</si>
  <si>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</si>
  <si>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</si>
  <si>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</si>
  <si>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</si>
  <si>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</si>
  <si>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</si>
  <si>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</si>
  <si>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</si>
  <si>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</si>
  <si>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</si>
  <si>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</si>
  <si>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</si>
  <si>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</si>
  <si>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</si>
  <si>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</si>
  <si>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</si>
  <si>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</si>
  <si>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</si>
  <si>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</si>
  <si>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</si>
  <si>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</si>
  <si>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</si>
  <si>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</si>
  <si>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</si>
  <si>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</si>
  <si>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</si>
  <si>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</si>
  <si>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</si>
  <si>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</si>
  <si>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</si>
  <si>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</si>
  <si>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</si>
  <si>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</si>
  <si>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</si>
  <si>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</si>
  <si>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</si>
  <si>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</si>
  <si>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</si>
  <si>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</si>
  <si>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</si>
  <si>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</si>
  <si>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</si>
  <si>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</si>
  <si>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</si>
  <si>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</si>
  <si>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</si>
  <si>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</si>
  <si>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</si>
  <si>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</si>
  <si>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</si>
  <si>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</si>
  <si>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</si>
  <si>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</si>
  <si>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</si>
  <si>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</si>
  <si>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</si>
  <si>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</si>
  <si>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</si>
  <si>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</si>
  <si>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</si>
  <si>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</si>
  <si>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</si>
  <si>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</si>
  <si>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</si>
  <si>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</si>
  <si>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</si>
  <si>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</si>
  <si>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</si>
  <si>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</si>
  <si>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</si>
  <si>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</si>
  <si>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</si>
  <si>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</si>
  <si>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</si>
  <si>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</si>
  <si>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</si>
  <si>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</si>
  <si>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</si>
  <si>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</si>
  <si>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</si>
  <si>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</si>
  <si>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</si>
  <si>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</si>
  <si>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</si>
  <si>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</si>
  <si>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</si>
  <si>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</si>
  <si>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</si>
  <si>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</si>
  <si>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</si>
  <si>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</si>
  <si>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</si>
  <si>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</si>
  <si>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</si>
  <si>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</si>
  <si>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</si>
  <si>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</si>
  <si>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</si>
  <si>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</si>
  <si>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</si>
  <si>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</si>
  <si>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</si>
  <si>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</si>
  <si>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</si>
  <si>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</si>
  <si>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</si>
  <si>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</si>
  <si>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</si>
  <si>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</si>
  <si>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</si>
  <si>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</si>
  <si>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</si>
  <si>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</si>
  <si>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</si>
  <si>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</si>
  <si>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</si>
  <si>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</si>
  <si>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</si>
  <si>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</si>
  <si>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</si>
  <si>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</si>
  <si>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</si>
  <si>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</si>
  <si>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</si>
  <si>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</si>
  <si>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</si>
  <si>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</si>
  <si>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</si>
  <si>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</si>
  <si>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</si>
  <si>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</si>
  <si>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</si>
  <si>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</si>
  <si>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</si>
  <si>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</si>
  <si>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</si>
  <si>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</si>
  <si>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</si>
  <si>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</si>
  <si>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</si>
  <si>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</si>
  <si>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</si>
  <si>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</si>
  <si>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</si>
  <si>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</si>
  <si>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</si>
  <si>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</si>
  <si>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</si>
  <si>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</si>
  <si>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</si>
  <si>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</si>
  <si>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</si>
  <si>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</si>
  <si>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</si>
  <si>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</si>
  <si>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</si>
  <si>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</si>
  <si>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</si>
  <si>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</si>
  <si>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</si>
  <si>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</si>
  <si>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</si>
  <si>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</si>
  <si>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</si>
  <si>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</si>
  <si>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</si>
  <si>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</si>
  <si>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</si>
  <si>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</si>
  <si>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</si>
  <si>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</si>
  <si>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</si>
  <si>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</si>
  <si>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</si>
  <si>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</si>
  <si>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</si>
  <si>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</si>
  <si>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</si>
  <si>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</si>
  <si>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</si>
  <si>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</si>
  <si>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</si>
  <si>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</si>
  <si>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</si>
  <si>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</si>
  <si>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</si>
  <si>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</si>
  <si>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</si>
  <si>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</si>
  <si>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</si>
  <si>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</si>
  <si>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</si>
  <si>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</si>
  <si>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</si>
  <si>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</si>
  <si>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</si>
  <si>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</si>
  <si>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</si>
  <si>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</si>
  <si>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</si>
  <si>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</si>
  <si>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</si>
  <si>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</si>
  <si>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</si>
  <si>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</si>
  <si>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</si>
  <si>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</si>
  <si>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</si>
  <si>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</si>
  <si>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</si>
  <si>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</si>
  <si>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</si>
  <si>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</si>
  <si>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</si>
  <si>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</si>
  <si>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</si>
  <si>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</si>
  <si>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</si>
  <si>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</si>
  <si>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</si>
  <si>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</si>
  <si>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</si>
  <si>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</si>
  <si>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</si>
  <si>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</si>
  <si>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</si>
  <si>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</si>
  <si>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</si>
  <si>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</si>
  <si>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</si>
  <si>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</si>
  <si>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</si>
  <si>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</si>
  <si>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</si>
  <si>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</si>
  <si>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</si>
  <si>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</si>
  <si>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</si>
  <si>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</si>
  <si>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</si>
  <si>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</si>
  <si>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</si>
  <si>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</si>
  <si>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</si>
  <si>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</si>
  <si>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</si>
  <si>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</si>
  <si>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</si>
  <si>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</si>
  <si>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</si>
  <si>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</si>
  <si>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</si>
  <si>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</si>
  <si>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</si>
  <si>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</si>
  <si>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</si>
  <si>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</si>
  <si>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</si>
  <si>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</si>
  <si>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</si>
  <si>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</si>
  <si>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</si>
  <si>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</si>
  <si>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</si>
  <si>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</si>
  <si>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</si>
  <si>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</si>
  <si>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</si>
  <si>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</si>
  <si>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</si>
  <si>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</si>
  <si>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</si>
  <si>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</si>
  <si>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</si>
  <si>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</si>
  <si>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</si>
  <si>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</si>
  <si>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</si>
  <si>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</si>
  <si>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</si>
  <si>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</si>
  <si>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</si>
  <si>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</si>
  <si>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</si>
  <si>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</si>
  <si>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</si>
  <si>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</si>
  <si>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</si>
  <si>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</si>
  <si>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</si>
  <si>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</si>
  <si>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</si>
  <si>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</si>
  <si>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</si>
  <si>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</si>
  <si>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</si>
  <si>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</si>
  <si>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</si>
  <si>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</si>
  <si>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</si>
  <si>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</si>
  <si>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</si>
  <si>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</si>
  <si>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</si>
  <si>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</si>
  <si>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</si>
  <si>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</si>
  <si>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</si>
  <si>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</si>
  <si>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</si>
  <si>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</si>
  <si>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</si>
  <si>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</si>
  <si>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</si>
  <si>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</si>
  <si>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</si>
  <si>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</si>
  <si>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</si>
  <si>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</si>
  <si>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</si>
  <si>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</si>
  <si>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</si>
  <si>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</si>
  <si>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</si>
  <si>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</si>
  <si>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</si>
  <si>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</si>
  <si>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</si>
  <si>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</si>
  <si>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</si>
  <si>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</si>
  <si>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</si>
  <si>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</si>
  <si>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</si>
  <si>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</si>
  <si>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</si>
  <si>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</si>
  <si>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</si>
  <si>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</si>
  <si>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</si>
  <si>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</si>
  <si>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</si>
  <si>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</si>
  <si>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</si>
  <si>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</si>
  <si>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</si>
  <si>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</si>
  <si>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</si>
  <si>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</si>
  <si>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</si>
  <si>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</si>
  <si>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</si>
  <si>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</si>
  <si>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</si>
  <si>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</si>
  <si>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</si>
  <si>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</si>
  <si>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</si>
  <si>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</si>
  <si>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</si>
  <si>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</si>
  <si>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</si>
  <si>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</si>
  <si>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</si>
  <si>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</si>
  <si>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</si>
  <si>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</si>
  <si>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</si>
  <si>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</si>
  <si>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</si>
  <si>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</si>
  <si>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</si>
  <si>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</si>
  <si>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</si>
  <si>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</si>
  <si>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</si>
  <si>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</si>
  <si>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</si>
  <si>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</si>
  <si>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</si>
  <si>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</si>
  <si>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</si>
  <si>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</si>
  <si>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</si>
  <si>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</si>
  <si>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</si>
  <si>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</si>
  <si>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</si>
  <si>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</si>
  <si>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</si>
  <si>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</si>
  <si>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</si>
  <si>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</si>
  <si>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</si>
  <si>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</si>
  <si>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</si>
  <si>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</si>
  <si>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</si>
  <si>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</si>
  <si>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</si>
  <si>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</si>
  <si>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</si>
  <si>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</si>
  <si>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</si>
  <si>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</si>
  <si>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</si>
  <si>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</si>
  <si>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</si>
  <si>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</si>
  <si>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</si>
  <si>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</si>
  <si>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</si>
  <si>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</si>
  <si>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</si>
  <si>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</si>
  <si>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</si>
  <si>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</si>
  <si>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</si>
  <si>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</si>
  <si>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</si>
  <si>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</si>
  <si>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</si>
  <si>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</si>
  <si>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</si>
  <si>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</si>
  <si>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</si>
  <si>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</si>
  <si>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</si>
  <si>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</si>
  <si>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</si>
  <si>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</si>
  <si>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</si>
  <si>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</si>
  <si>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</si>
  <si>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</si>
  <si>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</si>
  <si>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</si>
  <si>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</si>
  <si>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</si>
  <si>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</si>
  <si>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</si>
  <si>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</si>
  <si>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</si>
  <si>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</si>
  <si>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</si>
  <si>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</si>
  <si>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</si>
  <si>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</si>
  <si>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</si>
  <si>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</si>
  <si>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</si>
  <si>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</si>
  <si>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</si>
  <si>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</si>
  <si>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</si>
  <si>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</si>
  <si>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</si>
  <si>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</si>
  <si>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</si>
  <si>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</si>
  <si>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</si>
  <si>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</si>
  <si>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</si>
  <si>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</si>
  <si>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</si>
  <si>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</si>
  <si>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</si>
  <si>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</si>
  <si>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</si>
  <si>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</si>
  <si>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</si>
  <si>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</si>
  <si>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</si>
  <si>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</si>
  <si>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</si>
  <si>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</si>
  <si>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</si>
  <si>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</si>
  <si>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</si>
  <si>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</si>
  <si>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</si>
  <si>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</si>
  <si>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</si>
  <si>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</si>
  <si>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</si>
  <si>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</si>
  <si>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</si>
  <si>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</si>
  <si>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</si>
  <si>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</si>
  <si>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</si>
  <si>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</si>
  <si>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</si>
  <si>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</si>
  <si>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</si>
  <si>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</si>
  <si>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</si>
  <si>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</si>
  <si>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</si>
  <si>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</si>
  <si>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</si>
  <si>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</si>
  <si>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</si>
  <si>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</si>
  <si>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</si>
  <si>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</si>
  <si>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</si>
  <si>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</si>
  <si>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</si>
  <si>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</si>
  <si>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</si>
  <si>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</si>
  <si>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</si>
  <si>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</si>
  <si>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</si>
  <si>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</si>
  <si>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</si>
  <si>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</si>
  <si>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</si>
  <si>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</si>
  <si>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</si>
  <si>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</si>
  <si>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</si>
  <si>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</si>
  <si>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</si>
  <si>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</si>
  <si>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</si>
  <si>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</si>
  <si>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</si>
  <si>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</si>
  <si>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</si>
  <si>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</si>
  <si>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</si>
  <si>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</si>
  <si>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</si>
  <si>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</si>
  <si>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</si>
  <si>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</si>
  <si>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</si>
  <si>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</si>
  <si>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</si>
  <si>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</si>
  <si>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</si>
  <si>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</si>
  <si>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</si>
  <si>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</si>
  <si>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</si>
  <si>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</si>
  <si>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</si>
  <si>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</si>
  <si>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</si>
  <si>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</si>
  <si>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</si>
  <si>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</si>
  <si>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</si>
  <si>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</si>
  <si>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</si>
  <si>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</si>
  <si>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</si>
  <si>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</si>
  <si>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</si>
  <si>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</si>
  <si>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</si>
  <si>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</si>
  <si>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</si>
  <si>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</si>
  <si>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</si>
  <si>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</si>
  <si>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</si>
  <si>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</si>
  <si>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</si>
  <si>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</si>
  <si>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</si>
  <si>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</si>
  <si>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</si>
  <si>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</si>
  <si>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</si>
  <si>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</si>
  <si>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</si>
  <si>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</si>
  <si>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</si>
  <si>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</si>
  <si>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</si>
  <si>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</si>
  <si>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</si>
  <si>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</si>
  <si>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</si>
  <si>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</si>
  <si>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</si>
  <si>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</si>
  <si>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</si>
  <si>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</si>
  <si>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</si>
  <si>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</si>
  <si>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</si>
  <si>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</si>
  <si>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</si>
  <si>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</si>
  <si>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</si>
  <si>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</si>
  <si>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</si>
  <si>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</si>
  <si>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</si>
  <si>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</si>
  <si>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</si>
  <si>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</si>
  <si>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</si>
  <si>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</si>
  <si>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</si>
  <si>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</si>
  <si>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</si>
  <si>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</si>
  <si>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</si>
  <si>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</si>
  <si>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</si>
  <si>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</si>
  <si>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</si>
  <si>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</si>
  <si>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</si>
  <si>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</si>
  <si>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</si>
  <si>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</si>
  <si>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</si>
  <si>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</si>
  <si>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</si>
  <si>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</si>
  <si>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</si>
  <si>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</si>
  <si>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</si>
  <si>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</si>
  <si>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</si>
  <si>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</si>
  <si>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</si>
  <si>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</si>
  <si>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</si>
  <si>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</si>
  <si>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</si>
  <si>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</si>
  <si>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</si>
  <si>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</si>
  <si>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</si>
  <si>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</si>
  <si>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</si>
  <si>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</si>
  <si>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</si>
  <si>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</si>
  <si>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</si>
  <si>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</si>
  <si>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</si>
  <si>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</si>
  <si>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</si>
  <si>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</si>
  <si>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</si>
  <si>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</si>
  <si>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</si>
  <si>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</si>
  <si>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</si>
  <si>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</si>
  <si>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</si>
  <si>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</si>
  <si>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</si>
  <si>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</si>
  <si>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</si>
  <si>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</si>
  <si>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</si>
  <si>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</si>
  <si>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</si>
  <si>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</si>
  <si>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</si>
  <si>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</si>
  <si>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</si>
  <si>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</si>
  <si>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</si>
  <si>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</si>
  <si>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</si>
  <si>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</si>
  <si>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</si>
  <si>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</si>
  <si>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</si>
  <si>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</si>
  <si>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</si>
  <si>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</si>
  <si>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</si>
  <si>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</si>
  <si>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</si>
  <si>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</si>
  <si>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</si>
  <si>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</si>
  <si>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</si>
  <si>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</si>
  <si>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</si>
  <si>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</si>
  <si>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</si>
  <si>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</si>
  <si>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</si>
  <si>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</si>
  <si>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</si>
  <si>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</si>
  <si>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</si>
  <si>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</si>
  <si>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</si>
  <si>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</si>
  <si>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</si>
  <si>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</si>
  <si>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</si>
  <si>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</si>
  <si>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</si>
  <si>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</si>
  <si>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</si>
  <si>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</si>
  <si>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</si>
  <si>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</si>
  <si>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</si>
  <si>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</si>
  <si>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</si>
  <si>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</si>
  <si>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</si>
  <si>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</si>
  <si>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</si>
  <si>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</si>
  <si>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</si>
  <si>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</si>
  <si>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</si>
  <si>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</si>
  <si>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</si>
  <si>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</si>
  <si>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</si>
  <si>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</si>
  <si>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</si>
  <si>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</si>
  <si>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</si>
  <si>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</si>
  <si>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</si>
  <si>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</si>
  <si>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</si>
  <si>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</si>
  <si>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</si>
  <si>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</si>
  <si>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</si>
  <si>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</si>
  <si>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</si>
  <si>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</si>
  <si>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</si>
  <si>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</si>
  <si>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</si>
  <si>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</si>
  <si>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</si>
  <si>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</si>
  <si>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</si>
  <si>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</si>
  <si>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</si>
  <si>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</si>
  <si>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</si>
  <si>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</si>
  <si>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</si>
  <si>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</si>
  <si>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</si>
  <si>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</si>
  <si>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</si>
  <si>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</si>
  <si>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</si>
  <si>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</si>
  <si>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</si>
  <si>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</si>
  <si>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</si>
  <si>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</si>
  <si>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</si>
  <si>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</si>
  <si>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</si>
  <si>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</si>
  <si>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</si>
  <si>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</si>
  <si>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</si>
  <si>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</si>
  <si>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</si>
  <si>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</si>
  <si>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</si>
  <si>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</si>
  <si>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</si>
  <si>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</si>
  <si>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</si>
  <si>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</si>
  <si>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</si>
  <si>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</si>
  <si>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</si>
  <si>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</si>
  <si>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</si>
  <si>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</si>
  <si>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</si>
  <si>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</si>
  <si>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</si>
  <si>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</si>
  <si>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</si>
  <si>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</si>
  <si>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</si>
  <si>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</si>
  <si>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</si>
  <si>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</si>
  <si>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</si>
  <si>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</si>
  <si>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</si>
  <si>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</si>
  <si>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</si>
  <si>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</si>
  <si>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</si>
  <si>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</si>
  <si>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</si>
  <si>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</si>
  <si>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</si>
  <si>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</si>
  <si>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</si>
  <si>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</si>
  <si>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</si>
  <si>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</si>
  <si>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</si>
  <si>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</si>
  <si>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</si>
  <si>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</si>
  <si>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</si>
  <si>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</si>
  <si>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</si>
  <si>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</si>
  <si>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</si>
  <si>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</si>
  <si>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</si>
  <si>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</si>
  <si>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</si>
  <si>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</si>
  <si>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</si>
  <si>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</si>
  <si>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</si>
  <si>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</si>
  <si>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</si>
  <si>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</si>
  <si>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</si>
  <si>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</si>
  <si>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</si>
  <si>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</si>
  <si>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</si>
  <si>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</si>
  <si>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</si>
  <si>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</si>
  <si>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</si>
  <si>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</si>
  <si>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</si>
  <si>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</si>
  <si>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</si>
  <si>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</si>
  <si>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</si>
  <si>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</si>
  <si>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</si>
  <si>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</si>
  <si>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</si>
  <si>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</si>
  <si>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</si>
  <si>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</si>
  <si>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</si>
  <si>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</si>
  <si>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</si>
  <si>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</si>
  <si>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</si>
  <si>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</si>
  <si>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</si>
  <si>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</si>
  <si>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</si>
  <si>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</si>
  <si>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</si>
  <si>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</si>
  <si>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</si>
  <si>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</si>
  <si>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</si>
  <si>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</si>
  <si>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</si>
  <si>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</si>
  <si>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</si>
  <si>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</si>
  <si>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</si>
  <si>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</si>
  <si>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</si>
  <si>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</si>
  <si>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</si>
  <si>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</si>
  <si>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</si>
  <si>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</si>
  <si>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</si>
  <si>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</si>
  <si>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</si>
  <si>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</si>
  <si>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</si>
  <si>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</si>
  <si>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</si>
  <si>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</si>
  <si>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</si>
  <si>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</si>
  <si>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</si>
  <si>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</si>
  <si>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</si>
  <si>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</si>
  <si>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</si>
  <si>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</si>
  <si>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</si>
  <si>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</si>
  <si>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</si>
  <si>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</si>
  <si>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</si>
  <si>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</si>
  <si>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</si>
  <si>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</si>
  <si>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</si>
  <si>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</si>
  <si>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</si>
  <si>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</si>
  <si>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</si>
  <si>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</si>
  <si>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</si>
  <si>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</si>
  <si>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</si>
  <si>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</si>
  <si>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</si>
  <si>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</si>
  <si>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</si>
  <si>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</si>
  <si>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</si>
  <si>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</si>
  <si>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</si>
  <si>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</si>
  <si>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</si>
  <si>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</si>
  <si>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</si>
  <si>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</si>
  <si>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</si>
  <si>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</si>
  <si>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</si>
  <si>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</si>
  <si>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</si>
  <si>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</si>
  <si>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</si>
  <si>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</si>
  <si>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</si>
  <si>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</si>
  <si>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</si>
  <si>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</si>
  <si>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</si>
  <si>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</si>
  <si>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</si>
  <si>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</si>
  <si>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</si>
  <si>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</si>
  <si>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</si>
  <si>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</si>
  <si>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</si>
  <si>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</si>
  <si>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</si>
  <si>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</si>
  <si>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</si>
  <si>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</si>
  <si>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</si>
  <si>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</si>
  <si>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</si>
  <si>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</si>
  <si>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</si>
  <si>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</si>
  <si>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</si>
  <si>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</si>
  <si>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</si>
  <si>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</si>
  <si>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</si>
  <si>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</si>
  <si>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</si>
  <si>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</si>
  <si>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</si>
  <si>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</si>
  <si>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</si>
  <si>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</si>
  <si>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</si>
  <si>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</si>
  <si>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</si>
  <si>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</si>
  <si>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</si>
  <si>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</si>
  <si>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</si>
  <si>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</si>
  <si>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</si>
  <si>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</si>
  <si>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</si>
  <si>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</si>
  <si>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</si>
  <si>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</si>
  <si>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</si>
  <si>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</si>
  <si>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</si>
  <si>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</si>
  <si>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</si>
  <si>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</si>
  <si>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</si>
  <si>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</si>
  <si>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</si>
  <si>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</si>
  <si>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</si>
  <si>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</si>
  <si>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</si>
  <si>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</si>
  <si>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</si>
  <si>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</si>
  <si>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</si>
  <si>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</si>
  <si>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</si>
  <si>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</si>
  <si>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</si>
  <si>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</si>
  <si>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</si>
  <si>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</si>
  <si>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</si>
  <si>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</si>
  <si>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</si>
  <si>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</si>
  <si>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</si>
  <si>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</si>
  <si>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</si>
  <si>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</si>
  <si>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</si>
  <si>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</si>
  <si>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</si>
  <si>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</si>
  <si>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</si>
  <si>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</si>
  <si>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</si>
  <si>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</si>
  <si>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</si>
  <si>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</si>
  <si>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</si>
  <si>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</si>
  <si>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</si>
  <si>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</si>
  <si>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</si>
  <si>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</si>
  <si>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</si>
  <si>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</si>
  <si>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</si>
  <si>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</si>
  <si>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</si>
  <si>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</si>
  <si>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</si>
  <si>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</si>
  <si>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</si>
  <si>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</si>
  <si>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</si>
  <si>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</si>
  <si>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</si>
  <si>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</si>
  <si>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</si>
  <si>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</si>
  <si>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</si>
  <si>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</si>
  <si>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</si>
  <si>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</si>
  <si>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</si>
  <si>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</si>
  <si>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</si>
  <si>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</si>
  <si>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</si>
  <si>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</si>
  <si>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</si>
  <si>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</si>
  <si>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</si>
  <si>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</si>
  <si>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</si>
  <si>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</si>
  <si>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</si>
  <si>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</si>
  <si>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</si>
  <si>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</si>
  <si>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</si>
  <si>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</si>
  <si>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</si>
  <si>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</si>
  <si>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</si>
  <si>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</si>
  <si>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</si>
  <si>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</si>
  <si>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</si>
  <si>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</si>
  <si>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</si>
  <si>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</si>
  <si>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</si>
  <si>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</si>
  <si>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</si>
  <si>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</si>
  <si>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</si>
  <si>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</si>
  <si>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</si>
  <si>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</si>
  <si>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</si>
  <si>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</si>
  <si>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</si>
  <si>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</si>
  <si>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</si>
  <si>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</si>
  <si>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</si>
  <si>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</si>
  <si>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</si>
  <si>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</si>
  <si>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</si>
  <si>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</si>
  <si>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</si>
  <si>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</si>
  <si>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</si>
  <si>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</si>
  <si>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</si>
  <si>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</si>
  <si>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</si>
  <si>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</si>
  <si>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</si>
  <si>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</si>
  <si>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</si>
  <si>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</si>
  <si>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</si>
  <si>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</si>
  <si>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</si>
  <si>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</si>
  <si>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</si>
  <si>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</si>
  <si>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</si>
  <si>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</si>
  <si>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</si>
  <si>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</si>
  <si>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</si>
  <si>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</si>
  <si>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</si>
  <si>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</si>
  <si>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</si>
  <si>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</si>
  <si>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</si>
  <si>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</si>
  <si>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</si>
  <si>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</si>
  <si>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</si>
  <si>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</si>
  <si>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</si>
  <si>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</si>
  <si>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</si>
  <si>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</si>
  <si>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</si>
  <si>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</si>
  <si>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</si>
  <si>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</si>
  <si>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</si>
  <si>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</si>
  <si>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</si>
  <si>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</si>
  <si>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</si>
  <si>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</si>
  <si>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</si>
  <si>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</si>
  <si>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</si>
  <si>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</si>
  <si>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</si>
  <si>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</si>
  <si>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</si>
  <si>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</si>
  <si>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</si>
  <si>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</si>
  <si>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</si>
  <si>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</si>
  <si>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</si>
  <si>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</si>
  <si>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</si>
  <si>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</si>
  <si>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</si>
  <si>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</si>
  <si>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</si>
  <si>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</si>
  <si>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</si>
  <si>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</si>
  <si>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</si>
  <si>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</si>
  <si>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</si>
  <si>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</si>
  <si>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</si>
  <si>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</si>
  <si>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</si>
  <si>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</si>
  <si>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</si>
  <si>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</si>
  <si>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</si>
  <si>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</si>
  <si>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</si>
  <si>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</si>
  <si>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</si>
  <si>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</si>
  <si>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</si>
  <si>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</si>
  <si>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</si>
  <si>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</si>
  <si>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</si>
  <si>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</si>
  <si>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</si>
  <si>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</si>
  <si>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</si>
  <si>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</si>
  <si>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</si>
  <si>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</si>
  <si>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</si>
  <si>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</si>
  <si>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</si>
  <si>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</si>
  <si>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</si>
  <si>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</si>
  <si>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</si>
  <si>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</si>
  <si>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</si>
  <si>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</si>
  <si>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</si>
  <si>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</si>
  <si>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</si>
  <si>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</si>
  <si>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</si>
  <si>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</si>
  <si>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</si>
  <si>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</si>
  <si>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</si>
  <si>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</si>
  <si>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</si>
  <si>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</si>
  <si>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</si>
  <si>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</si>
  <si>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</si>
  <si>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</si>
  <si>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</si>
  <si>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</si>
  <si>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</si>
  <si>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</si>
  <si>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</si>
  <si>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</si>
  <si>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</si>
  <si>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</si>
  <si>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</si>
  <si>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</si>
  <si>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</si>
  <si>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</si>
  <si>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</si>
  <si>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</si>
  <si>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</si>
  <si>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</si>
  <si>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</si>
  <si>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</si>
  <si>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</si>
  <si>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</si>
  <si>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</si>
  <si>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</si>
  <si>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</si>
  <si>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</si>
  <si>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</si>
  <si>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</si>
  <si>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</si>
  <si>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</si>
  <si>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</si>
  <si>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</si>
  <si>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</si>
  <si>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</si>
  <si>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</si>
  <si>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</si>
  <si>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</si>
  <si>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</si>
  <si>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</si>
  <si>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</si>
  <si>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</si>
  <si>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</si>
  <si>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</si>
  <si>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</si>
  <si>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</si>
  <si>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</si>
  <si>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</si>
  <si>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</si>
  <si>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</si>
  <si>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</si>
  <si>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</si>
  <si>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</si>
  <si>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</si>
  <si>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</si>
  <si>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</si>
  <si>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</si>
  <si>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</si>
  <si>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</si>
  <si>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</si>
  <si>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</si>
  <si>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</si>
  <si>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</si>
  <si>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</si>
  <si>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</si>
  <si>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</si>
  <si>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</si>
  <si>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</si>
  <si>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</si>
  <si>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</si>
  <si>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</si>
  <si>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</si>
  <si>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</si>
  <si>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</si>
  <si>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</si>
  <si>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</si>
  <si>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</si>
  <si>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</si>
  <si>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</si>
  <si>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</si>
  <si>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</si>
  <si>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</si>
  <si>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</si>
  <si>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</si>
  <si>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</si>
  <si>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</si>
  <si>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</si>
  <si>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</si>
  <si>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</si>
  <si>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</si>
  <si>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</si>
  <si>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</si>
  <si>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</si>
  <si>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</si>
  <si>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</si>
  <si>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</si>
  <si>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</si>
  <si>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</si>
  <si>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</si>
  <si>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</si>
  <si>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</si>
  <si>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</si>
  <si>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</si>
  <si>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</si>
  <si>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</si>
  <si>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</si>
  <si>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</si>
  <si>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</si>
  <si>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</si>
  <si>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</si>
  <si>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</si>
  <si>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</si>
  <si>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</si>
  <si>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</si>
  <si>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</si>
  <si>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</si>
  <si>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</si>
  <si>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</si>
  <si>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</si>
  <si>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</si>
  <si>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</si>
  <si>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</si>
  <si>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</si>
  <si>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</si>
  <si>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</si>
  <si>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</si>
  <si>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</si>
  <si>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</si>
  <si>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</si>
  <si>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</si>
  <si>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</si>
  <si>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</si>
  <si>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</si>
  <si>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</si>
  <si>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</si>
  <si>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</si>
  <si>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</si>
  <si>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</si>
  <si>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</si>
  <si>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</si>
  <si>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</si>
  <si>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</si>
  <si>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</si>
  <si>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</si>
  <si>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</si>
  <si>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</si>
  <si>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</si>
  <si>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</si>
  <si>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</si>
  <si>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</si>
  <si>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</si>
  <si>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</si>
  <si>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</si>
  <si>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</si>
  <si>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</si>
  <si>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</si>
  <si>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</si>
  <si>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</si>
  <si>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</si>
  <si>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</si>
  <si>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</si>
  <si>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</si>
  <si>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</si>
  <si>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</si>
  <si>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</si>
  <si>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</si>
  <si>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</si>
  <si>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</si>
  <si>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</si>
  <si>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</si>
  <si>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</si>
  <si>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</si>
  <si>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</si>
  <si>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</si>
  <si>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</si>
  <si>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</si>
  <si>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</si>
  <si>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</si>
  <si>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</si>
  <si>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</si>
  <si>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</si>
  <si>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</si>
  <si>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</si>
  <si>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</si>
  <si>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</si>
  <si>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</si>
  <si>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</si>
  <si>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</si>
  <si>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</si>
  <si>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</si>
  <si>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</si>
  <si>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</si>
  <si>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</si>
  <si>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</si>
  <si>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</si>
  <si>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</si>
  <si>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</si>
  <si>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</si>
  <si>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</si>
  <si>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</si>
  <si>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</si>
  <si>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</si>
  <si>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</si>
  <si>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</si>
  <si>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</si>
  <si>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</si>
  <si>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</si>
  <si>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</si>
  <si>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</si>
  <si>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</si>
  <si>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</si>
  <si>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</si>
  <si>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</si>
  <si>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</si>
  <si>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</si>
  <si>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</si>
  <si>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</si>
  <si>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</si>
  <si>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</si>
  <si>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</si>
  <si>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</si>
  <si>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</si>
  <si>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</si>
  <si>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</si>
  <si>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</si>
  <si>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</si>
  <si>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</si>
  <si>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</si>
  <si>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</si>
  <si>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</si>
  <si>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</si>
  <si>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</si>
  <si>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</si>
  <si>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</si>
  <si>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</si>
  <si>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</si>
  <si>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</si>
  <si>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</si>
  <si>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</si>
  <si>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</si>
  <si>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</si>
  <si>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</si>
  <si>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</si>
  <si>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</si>
  <si>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</si>
  <si>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</si>
  <si>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</si>
  <si>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</si>
  <si>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</si>
  <si>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</si>
  <si>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</si>
  <si>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</si>
  <si>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</si>
  <si>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</si>
  <si>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</si>
  <si>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</si>
  <si>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</si>
  <si>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</si>
  <si>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</si>
  <si>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</si>
  <si>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</si>
  <si>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</si>
  <si>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</si>
  <si>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</si>
  <si>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</si>
  <si>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</si>
  <si>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</si>
  <si>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</si>
  <si>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</si>
  <si>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</si>
  <si>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</si>
  <si>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</si>
  <si>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</si>
  <si>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</si>
  <si>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</si>
  <si>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</si>
  <si>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</si>
  <si>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</si>
  <si>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</si>
  <si>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</si>
  <si>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</si>
  <si>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</si>
  <si>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</si>
  <si>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</si>
  <si>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</si>
  <si>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</si>
  <si>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</si>
  <si>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</si>
  <si>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</si>
  <si>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</si>
  <si>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</si>
  <si>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</si>
  <si>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</si>
  <si>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</si>
  <si>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</si>
  <si>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</si>
  <si>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</si>
  <si>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</si>
  <si>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</si>
  <si>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</si>
  <si>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</si>
  <si>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</si>
  <si>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</si>
  <si>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</si>
  <si>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</si>
  <si>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</si>
  <si>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</si>
  <si>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</si>
  <si>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</si>
  <si>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</si>
  <si>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</si>
  <si>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</si>
  <si>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</si>
  <si>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</si>
  <si>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</si>
  <si>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</si>
  <si>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</si>
  <si>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</si>
  <si>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</si>
  <si>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</si>
  <si>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</si>
  <si>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</si>
  <si>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</si>
  <si>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</si>
  <si>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</si>
  <si>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</si>
  <si>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</si>
  <si>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</si>
  <si>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</si>
  <si>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</si>
  <si>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</si>
  <si>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</si>
  <si>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</si>
  <si>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</si>
  <si>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</si>
  <si>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</si>
  <si>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</si>
  <si>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</si>
  <si>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</si>
  <si>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</si>
  <si>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</si>
  <si>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</si>
  <si>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</si>
  <si>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</si>
  <si>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</si>
  <si>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</si>
  <si>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</si>
  <si>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</si>
  <si>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</si>
  <si>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</si>
  <si>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</si>
  <si>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</si>
  <si>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</si>
  <si>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</si>
  <si>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</si>
  <si>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</si>
  <si>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</si>
  <si>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</si>
  <si>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</si>
  <si>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</si>
  <si>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</si>
  <si>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</si>
  <si>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</si>
  <si>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</si>
  <si>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</si>
  <si>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</si>
  <si>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</si>
  <si>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</si>
  <si>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</si>
  <si>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</si>
  <si>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</si>
  <si>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</si>
  <si>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</si>
  <si>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</si>
  <si>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</si>
  <si>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</si>
  <si>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</si>
  <si>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</si>
  <si>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</si>
  <si>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</si>
  <si>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</si>
  <si>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</si>
  <si>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</si>
  <si>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</si>
  <si>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</si>
  <si>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</si>
  <si>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</si>
  <si>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</si>
  <si>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</si>
  <si>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</si>
  <si>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</si>
  <si>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</si>
  <si>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</si>
  <si>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</si>
  <si>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</si>
  <si>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</si>
  <si>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</si>
  <si>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</si>
  <si>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</si>
  <si>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</si>
  <si>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</si>
  <si>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</si>
  <si>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</si>
  <si>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</si>
  <si>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</si>
  <si>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</si>
  <si>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</si>
  <si>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</si>
  <si>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</si>
  <si>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</si>
  <si>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</si>
  <si>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</si>
  <si>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</si>
  <si>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</si>
  <si>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</si>
  <si>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</si>
  <si>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</si>
  <si>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</si>
  <si>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</si>
  <si>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</si>
  <si>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</si>
  <si>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</si>
  <si>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</si>
  <si>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</si>
  <si>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</si>
  <si>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</si>
  <si>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</si>
  <si>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</si>
  <si>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</si>
  <si>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</si>
  <si>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</si>
  <si>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</si>
  <si>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</si>
  <si>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</si>
  <si>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</si>
  <si>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</si>
  <si>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</si>
  <si>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</si>
  <si>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</si>
  <si>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</si>
  <si>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</si>
  <si>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</si>
  <si>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</si>
  <si>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</si>
  <si>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</si>
  <si>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</si>
  <si>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</si>
  <si>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</si>
  <si>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</si>
  <si>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</si>
  <si>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</si>
  <si>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</si>
  <si>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</si>
  <si>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</si>
  <si>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</si>
  <si>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</si>
  <si>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</si>
  <si>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</si>
  <si>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</si>
  <si>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</si>
  <si>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</si>
  <si>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</si>
  <si>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</si>
  <si>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</si>
  <si>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</si>
  <si>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</si>
  <si>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</si>
  <si>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</si>
  <si>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</si>
  <si>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</si>
  <si>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</si>
  <si>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</si>
  <si>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</si>
  <si>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</si>
  <si>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</si>
  <si>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</si>
  <si>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</si>
  <si>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</si>
  <si>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</si>
  <si>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</si>
  <si>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</si>
  <si>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</si>
  <si>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</si>
  <si>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</si>
  <si>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</si>
  <si>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</si>
  <si>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</si>
  <si>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</si>
  <si>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</si>
  <si>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</si>
  <si>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</si>
  <si>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</si>
  <si>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</si>
  <si>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</si>
  <si>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</si>
  <si>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</si>
  <si>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</si>
  <si>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</si>
  <si>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</si>
  <si>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</si>
  <si>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</si>
  <si>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</si>
  <si>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</si>
  <si>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</si>
  <si>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</si>
  <si>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</si>
  <si>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</si>
  <si>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</si>
  <si>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</si>
  <si>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</si>
  <si>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</si>
  <si>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</si>
  <si>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</si>
  <si>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</si>
  <si>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</si>
  <si>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</si>
  <si>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</si>
  <si>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</si>
  <si>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</si>
  <si>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</si>
  <si>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</si>
  <si>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</si>
  <si>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</si>
  <si>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</si>
  <si>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</si>
  <si>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</si>
  <si>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</si>
  <si>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</si>
  <si>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</si>
  <si>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</si>
  <si>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</si>
  <si>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</si>
  <si>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</si>
  <si>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</si>
  <si>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</si>
  <si>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</si>
  <si>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</si>
  <si>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</si>
  <si>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</si>
  <si>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</si>
  <si>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</si>
  <si>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</si>
  <si>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</si>
  <si>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</si>
  <si>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</si>
  <si>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</si>
  <si>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</si>
  <si>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</si>
  <si>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</si>
  <si>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</si>
  <si>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</si>
  <si>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</si>
  <si>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</si>
  <si>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</si>
  <si>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</si>
  <si>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</si>
  <si>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</si>
  <si>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</si>
  <si>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</si>
  <si>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</si>
  <si>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</si>
  <si>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</si>
  <si>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</si>
  <si>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</si>
  <si>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</si>
  <si>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</si>
  <si>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</si>
  <si>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</si>
  <si>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</si>
  <si>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</si>
  <si>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</si>
  <si>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</si>
  <si>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</si>
  <si>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</si>
  <si>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</si>
  <si>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</si>
  <si>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</si>
  <si>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</si>
  <si>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</si>
  <si>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</si>
  <si>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</si>
  <si>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</si>
  <si>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</si>
  <si>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</si>
  <si>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</si>
  <si>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</si>
  <si>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</si>
  <si>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</si>
  <si>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</si>
  <si>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</si>
  <si>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</si>
  <si>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</si>
  <si>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</si>
  <si>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</si>
  <si>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</si>
  <si>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</si>
  <si>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</si>
  <si>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</si>
  <si>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</si>
  <si>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</si>
  <si>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</si>
  <si>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</si>
  <si>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</si>
  <si>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</si>
  <si>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</si>
  <si>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</si>
  <si>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</si>
  <si>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</si>
  <si>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</si>
  <si>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</si>
  <si>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</si>
  <si>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</si>
  <si>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</si>
  <si>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</si>
  <si>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</si>
  <si>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</si>
  <si>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</si>
  <si>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</si>
  <si>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</si>
  <si>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</si>
  <si>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</si>
  <si>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</si>
  <si>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</si>
  <si>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</si>
  <si>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</si>
  <si>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</si>
  <si>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</si>
  <si>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</si>
  <si>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</si>
  <si>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</si>
  <si>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</si>
  <si>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</si>
  <si>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</si>
  <si>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</si>
  <si>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</si>
  <si>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</si>
  <si>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</si>
  <si>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</si>
  <si>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</si>
  <si>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</si>
  <si>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</si>
  <si>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</si>
  <si>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</si>
  <si>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</si>
  <si>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</si>
  <si>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</si>
  <si>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</si>
  <si>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</si>
  <si>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</si>
  <si>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</si>
  <si>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</si>
  <si>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</si>
  <si>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</si>
  <si>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</si>
  <si>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</si>
  <si>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</si>
  <si>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</si>
  <si>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</si>
  <si>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</si>
  <si>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</si>
  <si>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</si>
  <si>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</si>
  <si>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</si>
  <si>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</si>
  <si>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</si>
  <si>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</si>
  <si>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</si>
  <si>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</si>
  <si>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</si>
  <si>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</si>
  <si>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</si>
  <si>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</si>
  <si>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</si>
  <si>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</si>
  <si>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</si>
  <si>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</si>
  <si>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</si>
  <si>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</si>
  <si>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</si>
  <si>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</si>
  <si>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</si>
  <si>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</si>
  <si>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</si>
  <si>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</si>
  <si>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</si>
  <si>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</si>
  <si>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</si>
  <si>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</si>
  <si>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</si>
  <si>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</si>
  <si>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</si>
  <si>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</si>
  <si>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</si>
  <si>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</si>
  <si>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</si>
  <si>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</si>
  <si>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</si>
  <si>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</si>
  <si>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</si>
  <si>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</si>
  <si>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</si>
  <si>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</si>
  <si>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</si>
  <si>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</si>
  <si>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</si>
  <si>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</si>
  <si>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</si>
  <si>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</si>
  <si>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</si>
  <si>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</si>
  <si>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</si>
  <si>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</si>
  <si>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</si>
  <si>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</si>
  <si>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</si>
  <si>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</si>
  <si>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</si>
  <si>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</si>
  <si>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</si>
  <si>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</si>
  <si>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</si>
  <si>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</si>
  <si>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</si>
  <si>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</si>
  <si>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</si>
  <si>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</si>
  <si>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</si>
  <si>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</si>
  <si>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</si>
  <si>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</si>
  <si>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</si>
  <si>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</si>
  <si>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</si>
  <si>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</si>
  <si>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</si>
  <si>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</si>
  <si>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</si>
  <si>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</si>
  <si>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</si>
  <si>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</si>
  <si>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</si>
  <si>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</si>
  <si>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</si>
  <si>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</si>
  <si>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</si>
  <si>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</si>
  <si>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</si>
  <si>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</si>
  <si>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</si>
  <si>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</si>
  <si>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</si>
  <si>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</si>
  <si>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</si>
  <si>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</si>
  <si>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</si>
  <si>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</si>
  <si>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</si>
  <si>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</si>
  <si>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</si>
  <si>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</si>
  <si>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</si>
  <si>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</si>
  <si>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</si>
  <si>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</si>
  <si>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</si>
  <si>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</si>
  <si>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</si>
  <si>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</si>
  <si>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</si>
  <si>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</si>
  <si>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</si>
  <si>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</si>
  <si>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</si>
  <si>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</si>
  <si>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</si>
  <si>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</si>
  <si>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</si>
  <si>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</si>
  <si>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</si>
  <si>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</si>
  <si>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</si>
  <si>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</si>
  <si>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</si>
  <si>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</si>
  <si>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</si>
  <si>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</si>
  <si>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</si>
  <si>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</si>
  <si>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</si>
  <si>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</si>
  <si>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</si>
  <si>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</si>
  <si>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</si>
  <si>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</si>
  <si>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</si>
  <si>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</si>
  <si>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</si>
  <si>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</si>
  <si>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</si>
  <si>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</si>
  <si>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</si>
  <si>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</si>
  <si>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</si>
  <si>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</si>
  <si>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</si>
  <si>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</si>
  <si>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</si>
  <si>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</si>
  <si>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</si>
  <si>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</si>
  <si>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</si>
  <si>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</si>
  <si>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</si>
  <si>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</si>
  <si>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</si>
  <si>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</si>
  <si>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</si>
  <si>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</si>
  <si>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</si>
  <si>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</si>
  <si>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</si>
  <si>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</si>
  <si>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</si>
  <si>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</si>
  <si>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</si>
  <si>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</si>
  <si>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</si>
  <si>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</si>
  <si>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</si>
  <si>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</si>
  <si>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</si>
  <si>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</si>
  <si>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</si>
  <si>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</si>
  <si>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</si>
  <si>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</si>
  <si>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</si>
  <si>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</si>
  <si>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</si>
  <si>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</si>
  <si>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</si>
  <si>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</si>
  <si>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</si>
  <si>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</si>
  <si>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</si>
  <si>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</si>
  <si>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</si>
  <si>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</si>
  <si>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</si>
  <si>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</si>
  <si>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</si>
  <si>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</si>
  <si>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</si>
  <si>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</si>
  <si>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</si>
  <si>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</si>
  <si>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</si>
  <si>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</si>
  <si>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</si>
  <si>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</si>
  <si>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</si>
  <si>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</si>
  <si>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</si>
  <si>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</si>
  <si>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</si>
  <si>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</si>
  <si>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</si>
  <si>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</si>
  <si>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</si>
  <si>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</si>
  <si>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</si>
  <si>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</si>
  <si>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</si>
  <si>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</si>
  <si>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</si>
  <si>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</si>
  <si>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</si>
  <si>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</si>
  <si>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</si>
  <si>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</si>
  <si>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</si>
  <si>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</si>
  <si>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</si>
  <si>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</si>
  <si>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</si>
  <si>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</si>
  <si>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</si>
  <si>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</si>
  <si>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</si>
  <si>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</si>
  <si>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</si>
  <si>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</si>
  <si>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</si>
  <si>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</si>
  <si>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</si>
  <si>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</si>
  <si>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</si>
  <si>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</si>
  <si>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</si>
  <si>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</si>
  <si>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</si>
  <si>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</si>
  <si>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</si>
  <si>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</si>
  <si>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</si>
  <si>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</si>
  <si>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</si>
  <si>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</si>
  <si>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</si>
  <si>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</si>
  <si>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</si>
  <si>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</si>
  <si>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</si>
  <si>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</si>
  <si>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</si>
  <si>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</si>
  <si>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</si>
  <si>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</si>
  <si>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</si>
  <si>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</si>
  <si>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</si>
  <si>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</si>
  <si>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</si>
  <si>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</si>
  <si>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</si>
  <si>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</si>
  <si>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</si>
  <si>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</si>
  <si>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</si>
  <si>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</si>
  <si>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</si>
  <si>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</si>
  <si>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</si>
  <si>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</si>
  <si>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</si>
  <si>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</si>
  <si>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</si>
  <si>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</si>
  <si>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</si>
  <si>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</si>
  <si>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</si>
  <si>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</si>
  <si>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</si>
  <si>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</si>
  <si>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</si>
  <si>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</si>
  <si>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</si>
  <si>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</si>
  <si>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</si>
  <si>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</si>
  <si>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</si>
  <si>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</si>
  <si>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</si>
  <si>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</si>
  <si>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</si>
  <si>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</si>
  <si>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</si>
  <si>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</si>
  <si>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</si>
  <si>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</si>
  <si>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</si>
  <si>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</si>
  <si>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</si>
  <si>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</si>
  <si>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</si>
  <si>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</si>
  <si>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</si>
  <si>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</si>
  <si>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</si>
  <si>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</si>
  <si>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</si>
  <si>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</si>
  <si>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</si>
  <si>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</si>
  <si>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</si>
  <si>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</si>
  <si>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</si>
  <si>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</si>
  <si>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</si>
  <si>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</si>
  <si>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</si>
  <si>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</si>
  <si>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</si>
  <si>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</si>
  <si>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</si>
  <si>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</si>
  <si>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</si>
  <si>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</si>
  <si>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</si>
  <si>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</si>
  <si>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</si>
  <si>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</si>
  <si>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</si>
  <si>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</si>
  <si>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</si>
  <si>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</si>
  <si>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</si>
  <si>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</si>
  <si>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</si>
  <si>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</si>
  <si>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</si>
  <si>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</si>
  <si>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</si>
  <si>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</si>
  <si>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</si>
  <si>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</si>
  <si>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</si>
  <si>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</si>
  <si>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</si>
  <si>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</si>
  <si>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</si>
  <si>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</si>
  <si>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</si>
  <si>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</si>
  <si>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</si>
  <si>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</si>
  <si>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</si>
  <si>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</si>
  <si>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</si>
  <si>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</si>
  <si>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</si>
  <si>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</si>
  <si>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</si>
  <si>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</si>
  <si>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</si>
  <si>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</si>
  <si>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</si>
  <si>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</si>
  <si>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</si>
  <si>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</si>
  <si>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</si>
  <si>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</si>
  <si>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</si>
  <si>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</si>
  <si>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</si>
  <si>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</si>
  <si>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</si>
  <si>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</si>
  <si>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</si>
  <si>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</si>
  <si>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</si>
  <si>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</si>
  <si>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</si>
  <si>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</si>
  <si>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</si>
  <si>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</si>
  <si>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</si>
  <si>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</si>
  <si>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</si>
  <si>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</si>
  <si>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</si>
  <si>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</si>
  <si>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</si>
  <si>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</si>
  <si>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</si>
  <si>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</si>
  <si>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</si>
  <si>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</si>
  <si>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</si>
  <si>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</si>
  <si>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</si>
  <si>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</si>
  <si>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</si>
  <si>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</si>
  <si>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</si>
  <si>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</si>
  <si>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</si>
  <si>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</si>
  <si>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</si>
  <si>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</si>
  <si>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</si>
  <si>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</si>
  <si>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</si>
  <si>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</si>
  <si>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</si>
  <si>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</si>
  <si>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</si>
  <si>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</si>
  <si>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</si>
  <si>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</si>
  <si>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</si>
  <si>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</si>
  <si>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</si>
  <si>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</si>
  <si>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</si>
  <si>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</si>
  <si>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</si>
  <si>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</si>
  <si>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</si>
  <si>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</si>
  <si>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</si>
  <si>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</si>
  <si>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</si>
  <si>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</si>
  <si>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</si>
  <si>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</si>
  <si>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</si>
  <si>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</si>
  <si>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</si>
  <si>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</si>
  <si>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</si>
  <si>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</si>
  <si>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</si>
  <si>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</si>
  <si>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</si>
  <si>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</si>
  <si>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</si>
  <si>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</si>
  <si>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</si>
  <si>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</si>
  <si>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</si>
  <si>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</si>
  <si>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</si>
  <si>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</si>
  <si>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</si>
  <si>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</si>
  <si>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</si>
  <si>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</si>
  <si>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</si>
  <si>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</si>
  <si>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</si>
  <si>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</si>
  <si>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</si>
  <si>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</si>
  <si>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</si>
  <si>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</si>
  <si>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</si>
  <si>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</si>
  <si>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</si>
  <si>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</si>
  <si>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</si>
  <si>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</si>
  <si>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</si>
  <si>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</si>
  <si>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</si>
  <si>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</si>
  <si>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</si>
  <si>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</si>
  <si>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</si>
  <si>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</si>
  <si>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</si>
  <si>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</si>
  <si>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</si>
  <si>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</si>
  <si>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</si>
  <si>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</si>
  <si>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</si>
  <si>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</si>
  <si>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</si>
  <si>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</si>
  <si>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</si>
  <si>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</si>
  <si>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</si>
  <si>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</si>
  <si>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</si>
  <si>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</si>
  <si>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</si>
  <si>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</si>
  <si>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</si>
  <si>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</si>
  <si>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</si>
  <si>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</si>
  <si>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</si>
  <si>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</si>
  <si>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</si>
  <si>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</si>
  <si>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</si>
  <si>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</si>
  <si>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</si>
  <si>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</si>
  <si>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</si>
  <si>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</si>
  <si>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</si>
  <si>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</si>
  <si>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</si>
  <si>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</si>
  <si>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</si>
  <si>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</si>
  <si>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</si>
  <si>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</si>
  <si>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</si>
  <si>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</si>
  <si>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</si>
  <si>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</si>
  <si>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</si>
  <si>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</si>
  <si>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</si>
  <si>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</si>
  <si>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</si>
  <si>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</si>
  <si>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</si>
  <si>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</si>
  <si>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</si>
  <si>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</si>
  <si>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</si>
  <si>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</si>
  <si>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</si>
  <si>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</si>
  <si>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</si>
  <si>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</si>
  <si>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</si>
  <si>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</si>
  <si>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</si>
  <si>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</si>
  <si>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</si>
  <si>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</si>
  <si>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</si>
  <si>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</si>
  <si>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</si>
  <si>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</si>
  <si>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</si>
  <si>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</si>
  <si>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</si>
  <si>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</si>
  <si>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</si>
  <si>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</si>
  <si>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</si>
  <si>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</si>
  <si>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</si>
  <si>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</si>
  <si>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</si>
  <si>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</si>
  <si>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</si>
  <si>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</si>
  <si>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</si>
  <si>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</si>
  <si>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</si>
  <si>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</si>
  <si>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</si>
  <si>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</si>
  <si>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</si>
  <si>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</si>
  <si>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</si>
  <si>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</si>
  <si>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</si>
  <si>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</si>
  <si>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</si>
  <si>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</si>
  <si>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</si>
  <si>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</si>
  <si>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</si>
  <si>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</si>
  <si>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</si>
  <si>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</si>
  <si>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</si>
  <si>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</si>
  <si>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</si>
  <si>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</si>
  <si>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</si>
  <si>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</si>
  <si>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</si>
  <si>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</si>
  <si>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</si>
  <si>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</si>
  <si>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</si>
  <si>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</si>
  <si>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</si>
  <si>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</si>
  <si>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</si>
  <si>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</si>
  <si>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</si>
  <si>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</si>
  <si>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</si>
  <si>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</si>
  <si>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</si>
  <si>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</si>
  <si>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</si>
  <si>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</si>
  <si>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</si>
  <si>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</si>
  <si>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</si>
  <si>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</si>
  <si>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</si>
  <si>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</si>
  <si>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</si>
  <si>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</si>
  <si>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</si>
  <si>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</si>
  <si>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</si>
  <si>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</si>
  <si>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</si>
  <si>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</si>
  <si>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</si>
  <si>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</si>
  <si>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</si>
  <si>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</si>
  <si>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</si>
  <si>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</si>
  <si>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</si>
  <si>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</si>
  <si>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</si>
  <si>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</si>
  <si>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</si>
  <si>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</si>
  <si>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</si>
  <si>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</si>
  <si>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</si>
  <si>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</si>
  <si>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</si>
  <si>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</si>
  <si>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</si>
  <si>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</si>
  <si>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</si>
  <si>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</si>
  <si>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</si>
  <si>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</si>
  <si>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</si>
  <si>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</si>
  <si>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</si>
  <si>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</si>
  <si>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</si>
  <si>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</si>
  <si>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</si>
  <si>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</si>
  <si>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</si>
  <si>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</si>
  <si>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</si>
  <si>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</si>
  <si>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</si>
  <si>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</si>
  <si>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</si>
  <si>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</si>
  <si>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</si>
  <si>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</si>
  <si>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</si>
  <si>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</si>
  <si>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</si>
  <si>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</si>
  <si>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</si>
  <si>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</si>
  <si>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</si>
  <si>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</si>
  <si>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</si>
  <si>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</si>
  <si>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</si>
  <si>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</si>
  <si>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</si>
  <si>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</si>
  <si>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</si>
  <si>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</si>
  <si>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</si>
  <si>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</si>
  <si>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</si>
  <si>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</si>
  <si>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</si>
  <si>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</si>
  <si>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</si>
  <si>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</si>
  <si>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</si>
  <si>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</si>
  <si>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</si>
  <si>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</si>
  <si>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</si>
  <si>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</si>
  <si>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</si>
  <si>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</si>
  <si>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</si>
  <si>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</si>
  <si>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</si>
  <si>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</si>
  <si>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</si>
  <si>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</si>
  <si>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</si>
  <si>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</si>
  <si>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</si>
  <si>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</si>
  <si>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</si>
  <si>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</si>
  <si>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</si>
  <si>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</si>
  <si>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</si>
  <si>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</si>
  <si>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</si>
  <si>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</si>
  <si>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</si>
  <si>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</si>
  <si>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</si>
  <si>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</si>
  <si>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</si>
  <si>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</si>
  <si>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</si>
  <si>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</si>
  <si>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</si>
  <si>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</si>
  <si>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</si>
  <si>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</si>
  <si>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</si>
  <si>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</si>
  <si>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</si>
  <si>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</si>
  <si>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</si>
  <si>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</si>
  <si>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</si>
  <si>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</si>
  <si>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</si>
  <si>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</si>
  <si>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</si>
  <si>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</si>
  <si>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</si>
  <si>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</si>
  <si>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</si>
  <si>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</si>
  <si>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</si>
  <si>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</si>
  <si>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</si>
  <si>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</si>
  <si>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</si>
  <si>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</si>
  <si>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</si>
  <si>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</si>
  <si>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</si>
  <si>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</si>
  <si>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</si>
  <si>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</si>
  <si>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</si>
  <si>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</si>
  <si>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</si>
  <si>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</si>
  <si>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</si>
  <si>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</si>
  <si>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</si>
  <si>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</si>
  <si>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</si>
  <si>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</si>
  <si>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</si>
  <si>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</si>
  <si>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</si>
  <si>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</si>
  <si>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</si>
  <si>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</si>
  <si>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</si>
  <si>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</si>
  <si>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</si>
  <si>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</si>
  <si>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</si>
  <si>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</si>
  <si>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</si>
  <si>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</si>
  <si>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</si>
  <si>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</si>
  <si>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</si>
  <si>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</si>
  <si>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</si>
  <si>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</si>
  <si>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</si>
  <si>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</si>
  <si>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</si>
  <si>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</si>
  <si>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</si>
  <si>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</si>
  <si>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</si>
  <si>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</si>
  <si>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</si>
  <si>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</si>
  <si>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</si>
  <si>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</si>
  <si>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</si>
  <si>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</si>
  <si>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</si>
  <si>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</si>
  <si>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</si>
  <si>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</si>
  <si>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</si>
  <si>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</si>
  <si>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</si>
  <si>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</si>
  <si>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</si>
  <si>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</si>
  <si>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</si>
  <si>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</si>
  <si>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</si>
  <si>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</si>
  <si>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</si>
  <si>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</si>
  <si>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</si>
  <si>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</si>
  <si>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</si>
  <si>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</si>
  <si>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</si>
  <si>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</si>
  <si>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</si>
  <si>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</si>
  <si>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</si>
  <si>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</si>
  <si>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</si>
  <si>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</si>
  <si>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</si>
  <si>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</si>
  <si>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</si>
  <si>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</si>
  <si>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</si>
  <si>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</si>
  <si>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</si>
  <si>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</si>
  <si>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</si>
  <si>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</si>
  <si>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</si>
  <si>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</si>
  <si>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</si>
  <si>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</si>
  <si>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</si>
  <si>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</si>
  <si>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</si>
  <si>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</si>
  <si>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</si>
  <si>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</si>
  <si>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</si>
  <si>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</si>
  <si>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</si>
  <si>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</si>
  <si>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</si>
  <si>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</si>
  <si>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</si>
  <si>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</si>
  <si>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</si>
  <si>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</si>
  <si>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</si>
  <si>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</si>
  <si>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</si>
  <si>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</si>
  <si>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</si>
  <si>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</si>
  <si>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</si>
  <si>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</si>
  <si>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</si>
  <si>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</si>
  <si>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</si>
  <si>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</si>
  <si>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</si>
  <si>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</si>
  <si>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</si>
  <si>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</si>
  <si>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</si>
  <si>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</si>
  <si>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</si>
  <si>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</si>
  <si>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</si>
  <si>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</si>
  <si>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</si>
  <si>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</si>
  <si>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</si>
  <si>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</si>
  <si>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</si>
  <si>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</si>
  <si>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</si>
  <si>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</si>
  <si>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</si>
  <si>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</si>
  <si>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</si>
  <si>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</si>
  <si>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</si>
  <si>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</si>
  <si>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</si>
  <si>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</si>
  <si>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</si>
  <si>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</si>
  <si>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</si>
  <si>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</si>
  <si>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</si>
  <si>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</si>
  <si>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</si>
  <si>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</si>
  <si>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</si>
  <si>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</si>
  <si>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</si>
  <si>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</si>
  <si>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</si>
  <si>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</si>
  <si>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</si>
  <si>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</si>
  <si>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</si>
  <si>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</si>
  <si>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</si>
  <si>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</si>
  <si>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</si>
  <si>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</si>
  <si>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</si>
  <si>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</si>
  <si>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</si>
  <si>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</si>
  <si>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</si>
  <si>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</si>
  <si>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</si>
  <si>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</si>
  <si>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</si>
  <si>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</si>
  <si>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</si>
  <si>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</si>
  <si>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</si>
  <si>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</si>
  <si>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</si>
  <si>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</si>
  <si>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</si>
  <si>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</si>
  <si>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</si>
  <si>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</si>
  <si>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</si>
  <si>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</si>
  <si>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</si>
  <si>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</si>
  <si>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</si>
  <si>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</si>
  <si>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</si>
  <si>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</si>
  <si>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</si>
  <si>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</si>
  <si>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</si>
  <si>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</si>
  <si>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</si>
  <si>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</si>
  <si>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</si>
  <si>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</si>
  <si>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</si>
  <si>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</si>
  <si>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</si>
  <si>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</si>
  <si>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</si>
  <si>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</si>
  <si>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</si>
  <si>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</si>
  <si>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</si>
  <si>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</si>
  <si>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</si>
  <si>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</si>
  <si>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</si>
  <si>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</si>
  <si>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</si>
  <si>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</si>
  <si>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</si>
  <si>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</si>
  <si>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</si>
  <si>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</si>
  <si>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</si>
  <si>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</si>
  <si>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</si>
  <si>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</si>
  <si>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</si>
  <si>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</si>
  <si>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</si>
  <si>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</si>
  <si>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</si>
  <si>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</si>
  <si>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</si>
  <si>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</si>
  <si>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</si>
  <si>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</si>
  <si>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</si>
  <si>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</si>
  <si>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</si>
  <si>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</si>
  <si>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</si>
  <si>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</si>
  <si>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</si>
  <si>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</si>
  <si>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</si>
  <si>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</si>
  <si>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</si>
  <si>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</si>
  <si>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</si>
  <si>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</si>
  <si>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</si>
  <si>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</si>
  <si>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</si>
  <si>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</si>
  <si>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</si>
  <si>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</si>
  <si>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</si>
  <si>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</si>
  <si>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</si>
  <si>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</si>
  <si>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</si>
  <si>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</si>
  <si>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</si>
  <si>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</si>
  <si>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</si>
  <si>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</si>
  <si>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</si>
  <si>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</si>
  <si>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</si>
  <si>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</si>
  <si>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</si>
  <si>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</si>
  <si>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</si>
  <si>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</si>
  <si>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</si>
  <si>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</si>
  <si>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</si>
  <si>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</si>
  <si>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</si>
  <si>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</si>
  <si>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</si>
  <si>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</si>
  <si>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</si>
  <si>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</si>
  <si>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</si>
  <si>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</si>
  <si>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</si>
  <si>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</si>
  <si>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</si>
  <si>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</si>
  <si>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</si>
  <si>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</si>
  <si>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</si>
  <si>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</si>
  <si>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</si>
  <si>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</si>
  <si>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</si>
  <si>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</si>
  <si>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</si>
  <si>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</si>
  <si>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</si>
  <si>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</si>
  <si>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</si>
  <si>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</si>
  <si>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</si>
  <si>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</si>
  <si>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</si>
  <si>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</si>
  <si>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</si>
  <si>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</si>
  <si>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</si>
  <si>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</si>
  <si>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</si>
  <si>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</si>
  <si>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</si>
  <si>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</si>
  <si>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</si>
  <si>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</si>
  <si>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</si>
  <si>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</si>
  <si>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</si>
  <si>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</si>
  <si>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</si>
  <si>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</si>
  <si>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</si>
  <si>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</si>
  <si>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</si>
  <si>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</si>
  <si>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</si>
  <si>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</si>
  <si>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</si>
  <si>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</si>
  <si>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</si>
  <si>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</si>
  <si>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</si>
  <si>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</si>
  <si>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</si>
  <si>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</si>
  <si>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</si>
  <si>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</si>
  <si>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</si>
  <si>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</si>
  <si>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</si>
  <si>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</si>
  <si>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</si>
  <si>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</si>
  <si>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</si>
  <si>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</si>
  <si>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</si>
  <si>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</si>
  <si>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</si>
  <si>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</si>
  <si>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</si>
  <si>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</si>
  <si>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</si>
  <si>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</si>
  <si>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</si>
  <si>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</si>
  <si>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</si>
  <si>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</si>
  <si>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</si>
  <si>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</si>
  <si>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</si>
  <si>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</si>
  <si>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</si>
  <si>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</si>
  <si>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</si>
  <si>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</si>
  <si>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</si>
  <si>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</si>
  <si>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</si>
  <si>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</si>
  <si>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</si>
  <si>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</si>
  <si>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</si>
  <si>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</si>
  <si>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</si>
  <si>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</si>
  <si>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</si>
  <si>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</si>
  <si>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</si>
  <si>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</si>
  <si>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</si>
  <si>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</si>
  <si>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</si>
  <si>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</si>
  <si>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</si>
  <si>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</si>
  <si>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</si>
  <si>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</si>
  <si>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</si>
  <si>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</si>
  <si>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</si>
  <si>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</si>
  <si>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</si>
  <si>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</si>
  <si>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</si>
  <si>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</si>
  <si>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</si>
  <si>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</si>
  <si>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</si>
  <si>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</si>
  <si>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</si>
  <si>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</si>
  <si>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</si>
  <si>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</si>
  <si>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</si>
  <si>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</si>
  <si>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</si>
  <si>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</si>
  <si>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</si>
  <si>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</si>
  <si>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</si>
  <si>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</si>
  <si>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</si>
  <si>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</si>
  <si>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</si>
  <si>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</si>
  <si>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</si>
  <si>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</si>
  <si>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</si>
  <si>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</si>
  <si>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</si>
  <si>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</si>
  <si>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</si>
  <si>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</si>
  <si>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</si>
  <si>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</si>
  <si>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</si>
  <si>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</si>
  <si>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</si>
  <si>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</si>
  <si>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</si>
  <si>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</si>
  <si>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</si>
  <si>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</si>
  <si>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</si>
  <si>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</si>
  <si>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</si>
  <si>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</si>
  <si>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</si>
  <si>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</si>
  <si>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</si>
  <si>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</si>
  <si>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</si>
  <si>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</si>
  <si>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</si>
  <si>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</si>
  <si>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</si>
  <si>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</si>
  <si>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</si>
  <si>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</si>
  <si>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</si>
  <si>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</si>
  <si>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</si>
  <si>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</si>
  <si>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</si>
  <si>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</si>
  <si>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</si>
  <si>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</si>
  <si>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</si>
  <si>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</si>
  <si>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</si>
  <si>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</si>
  <si>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</si>
  <si>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</si>
  <si>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</si>
  <si>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</si>
  <si>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</si>
  <si>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</si>
  <si>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</si>
  <si>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</si>
  <si>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</si>
  <si>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</si>
  <si>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</si>
  <si>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</si>
  <si>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</si>
  <si>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</si>
  <si>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</si>
  <si>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</si>
  <si>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</si>
  <si>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</si>
  <si>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</si>
  <si>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</si>
  <si>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</si>
  <si>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</si>
  <si>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</si>
  <si>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</si>
  <si>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</si>
  <si>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</si>
  <si>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</si>
  <si>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</si>
  <si>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</si>
  <si>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</si>
  <si>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</si>
  <si>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</si>
  <si>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</si>
  <si>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</si>
  <si>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</si>
  <si>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</si>
  <si>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</si>
  <si>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</si>
  <si>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</si>
  <si>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</si>
  <si>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</si>
  <si>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</si>
  <si>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</si>
  <si>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</si>
  <si>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</si>
  <si>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</si>
  <si>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</si>
  <si>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</si>
  <si>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</si>
  <si>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</si>
  <si>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</si>
  <si>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</si>
  <si>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</si>
  <si>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</si>
  <si>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</si>
  <si>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</si>
  <si>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</si>
  <si>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</si>
  <si>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</si>
  <si>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</si>
  <si>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</si>
  <si>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</si>
  <si>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</si>
  <si>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</si>
  <si>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</si>
  <si>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</si>
  <si>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</si>
  <si>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</si>
  <si>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</si>
  <si>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</si>
  <si>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</si>
  <si>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</si>
  <si>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</si>
  <si>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</si>
  <si>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</si>
  <si>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</si>
  <si>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</si>
  <si>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</si>
  <si>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</si>
  <si>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</si>
  <si>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</si>
  <si>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</si>
  <si>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</si>
  <si>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</si>
  <si>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</si>
  <si>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</si>
  <si>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</si>
  <si>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</si>
  <si>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</si>
  <si>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</si>
  <si>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</si>
  <si>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</si>
  <si>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</si>
  <si>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</si>
  <si>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</si>
  <si>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</si>
  <si>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</si>
  <si>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</si>
  <si>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</si>
  <si>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</si>
  <si>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</si>
  <si>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</si>
  <si>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</si>
  <si>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</si>
  <si>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</si>
  <si>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</si>
  <si>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</si>
  <si>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</si>
  <si>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</si>
  <si>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</si>
  <si>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</si>
  <si>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</si>
  <si>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</si>
  <si>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</si>
  <si>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</si>
  <si>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</si>
  <si>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</si>
  <si>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</si>
  <si>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</si>
  <si>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</si>
  <si>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</si>
  <si>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</si>
  <si>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</si>
  <si>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</si>
  <si>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</si>
  <si>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</si>
  <si>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</si>
  <si>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</si>
  <si>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</si>
  <si>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</si>
  <si>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</si>
  <si>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</si>
  <si>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</si>
  <si>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</si>
  <si>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</si>
  <si>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</si>
  <si>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</si>
  <si>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</si>
  <si>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</si>
  <si>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</si>
  <si>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</si>
  <si>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</si>
  <si>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</si>
  <si>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</si>
  <si>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</si>
  <si>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</si>
  <si>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</si>
  <si>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</si>
  <si>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</si>
  <si>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</si>
  <si>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</si>
  <si>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</si>
  <si>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</si>
  <si>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</si>
  <si>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</si>
  <si>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</si>
  <si>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</si>
  <si>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</si>
  <si>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</si>
  <si>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</si>
  <si>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</si>
  <si>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</si>
  <si>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</si>
  <si>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</si>
  <si>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</si>
  <si>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</si>
  <si>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</si>
  <si>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</si>
  <si>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</si>
  <si>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</si>
  <si>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</si>
  <si>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</si>
  <si>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</si>
  <si>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</si>
  <si>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</si>
  <si>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</si>
  <si>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</si>
  <si>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</si>
  <si>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</si>
  <si>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</si>
  <si>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</si>
  <si>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</si>
  <si>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</si>
  <si>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</si>
  <si>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</si>
  <si>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</si>
  <si>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</si>
  <si>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</si>
  <si>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</si>
  <si>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</si>
  <si>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</si>
  <si>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</si>
  <si>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</si>
  <si>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</si>
  <si>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</si>
  <si>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</si>
  <si>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</si>
  <si>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</si>
  <si>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</si>
  <si>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</si>
  <si>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</si>
  <si>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</si>
  <si>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</si>
  <si>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</si>
  <si>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</si>
  <si>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</si>
  <si>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</si>
  <si>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</si>
  <si>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</si>
  <si>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</si>
  <si>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</si>
  <si>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</si>
  <si>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</si>
  <si>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</si>
  <si>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</si>
  <si>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</si>
  <si>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</si>
  <si>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</si>
  <si>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</si>
  <si>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</si>
  <si>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</si>
  <si>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</si>
  <si>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</si>
  <si>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</si>
  <si>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</si>
  <si>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</si>
  <si>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</si>
  <si>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</si>
  <si>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</si>
  <si>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</si>
  <si>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</si>
  <si>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</si>
  <si>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</si>
  <si>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</si>
  <si>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</si>
  <si>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</si>
  <si>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</si>
  <si>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</si>
  <si>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</si>
  <si>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</si>
  <si>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</si>
  <si>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</si>
  <si>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</si>
  <si>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</si>
  <si>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</si>
  <si>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</si>
  <si>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</si>
  <si>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</si>
  <si>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</si>
  <si>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</si>
  <si>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</si>
  <si>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</si>
  <si>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</si>
  <si>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</si>
  <si>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</si>
  <si>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</si>
  <si>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</si>
  <si>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</si>
  <si>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</si>
  <si>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</si>
  <si>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</si>
  <si>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</si>
  <si>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</si>
  <si>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</si>
  <si>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</si>
  <si>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</si>
  <si>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</si>
  <si>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</si>
  <si>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</si>
  <si>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</si>
  <si>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</si>
  <si>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</si>
  <si>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</si>
  <si>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</si>
  <si>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</si>
  <si>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</si>
  <si>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</si>
  <si>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</si>
  <si>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</si>
  <si>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</si>
  <si>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</si>
  <si>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</si>
  <si>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</si>
  <si>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</si>
  <si>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</si>
  <si>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</si>
  <si>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</si>
  <si>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</si>
  <si>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</si>
  <si>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</si>
  <si>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</si>
  <si>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</si>
  <si>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</si>
  <si>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</si>
  <si>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</si>
  <si>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</si>
  <si>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</si>
  <si>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</si>
  <si>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</si>
  <si>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</si>
  <si>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</si>
  <si>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</si>
  <si>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</si>
  <si>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</si>
  <si>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</si>
  <si>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</si>
  <si>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</si>
  <si>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</si>
  <si>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</si>
  <si>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</si>
  <si>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</si>
  <si>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</si>
  <si>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</si>
  <si>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</si>
  <si>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</si>
  <si>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</si>
  <si>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</si>
  <si>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</si>
  <si>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</si>
  <si>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</si>
  <si>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</si>
  <si>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</si>
  <si>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</si>
  <si>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</si>
  <si>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</si>
  <si>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</si>
  <si>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</si>
  <si>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</si>
  <si>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</si>
  <si>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</si>
  <si>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</si>
  <si>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</si>
  <si>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</si>
  <si>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</si>
  <si>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</si>
  <si>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</si>
  <si>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</si>
  <si>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</si>
  <si>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</si>
  <si>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</si>
  <si>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</si>
  <si>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</si>
  <si>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</si>
  <si>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</si>
  <si>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</si>
  <si>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</si>
  <si>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</si>
  <si>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</si>
  <si>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</si>
  <si>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</si>
  <si>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</si>
  <si>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</si>
  <si>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</si>
  <si>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</si>
  <si>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</si>
  <si>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</si>
  <si>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</si>
  <si>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</si>
  <si>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</si>
  <si>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</si>
  <si>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</si>
  <si>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</si>
  <si>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</si>
  <si>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</si>
  <si>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</si>
  <si>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</si>
  <si>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</si>
  <si>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</si>
  <si>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</si>
  <si>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</si>
  <si>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</si>
  <si>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</si>
  <si>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</si>
  <si>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</si>
  <si>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</si>
  <si>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</si>
  <si>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</si>
  <si>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</si>
  <si>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</si>
  <si>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</si>
  <si>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</si>
  <si>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</si>
  <si>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</si>
  <si>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</si>
  <si>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</si>
  <si>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</si>
  <si>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</si>
  <si>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</si>
  <si>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</si>
  <si>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</si>
  <si>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</si>
  <si>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</si>
  <si>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</si>
  <si>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</si>
  <si>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</si>
  <si>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</si>
  <si>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</si>
  <si>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</si>
  <si>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</si>
  <si>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</si>
  <si>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</si>
  <si>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</si>
  <si>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</si>
  <si>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</si>
  <si>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</si>
  <si>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</si>
  <si>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</si>
  <si>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</si>
  <si>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</si>
  <si>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</si>
  <si>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</si>
  <si>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</si>
  <si>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</si>
  <si>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</si>
  <si>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</si>
  <si>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</si>
  <si>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</si>
  <si>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</si>
  <si>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</si>
  <si>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</si>
  <si>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</si>
  <si>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</si>
  <si>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</si>
  <si>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</si>
  <si>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</si>
  <si>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</si>
  <si>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</si>
  <si>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</si>
  <si>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</si>
  <si>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</si>
  <si>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</si>
  <si>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</si>
  <si>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</si>
  <si>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</si>
  <si>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</si>
  <si>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</si>
  <si>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</si>
  <si>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</si>
  <si>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</si>
  <si>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</si>
  <si>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</si>
  <si>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</si>
  <si>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</si>
  <si>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</si>
  <si>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</si>
  <si>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</si>
  <si>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</si>
  <si>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</si>
  <si>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</si>
  <si>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</si>
  <si>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</si>
  <si>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</si>
  <si>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</si>
  <si>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</si>
  <si>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</si>
  <si>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</si>
  <si>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</si>
  <si>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</si>
  <si>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</si>
  <si>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</si>
  <si>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</si>
  <si>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</si>
  <si>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</si>
  <si>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</si>
  <si>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</si>
  <si>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</si>
  <si>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</si>
  <si>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</si>
  <si>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</si>
  <si>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</si>
  <si>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</si>
  <si>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</si>
  <si>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</si>
  <si>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</si>
  <si>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</si>
  <si>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</si>
  <si>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</si>
  <si>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</si>
  <si>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</si>
  <si>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</si>
  <si>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</si>
  <si>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</si>
  <si>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</si>
  <si>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</si>
  <si>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</si>
  <si>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</si>
  <si>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</si>
  <si>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</si>
  <si>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</si>
  <si>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</si>
  <si>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</si>
  <si>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</si>
  <si>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</si>
  <si>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</si>
  <si>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</si>
  <si>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</si>
  <si>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</si>
  <si>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</si>
  <si>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</si>
  <si>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</si>
  <si>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</si>
  <si>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</si>
  <si>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</si>
  <si>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</si>
  <si>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</si>
  <si>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</si>
  <si>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</si>
  <si>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</si>
  <si>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</si>
  <si>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</si>
  <si>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</si>
  <si>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</si>
  <si>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</si>
  <si>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</si>
  <si>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</si>
  <si>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</si>
  <si>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</si>
  <si>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</si>
  <si>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</si>
  <si>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</si>
  <si>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</si>
  <si>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</si>
  <si>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</si>
  <si>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</si>
  <si>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</si>
  <si>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</si>
  <si>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</si>
  <si>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</si>
  <si>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</si>
  <si>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</si>
  <si>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</si>
  <si>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</si>
  <si>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</si>
  <si>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</si>
  <si>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</si>
  <si>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</si>
  <si>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</si>
  <si>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</si>
  <si>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</si>
  <si>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</si>
  <si>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</si>
  <si>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</si>
  <si>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</si>
  <si>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</si>
  <si>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</si>
  <si>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</si>
  <si>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</si>
  <si>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</si>
  <si>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</si>
  <si>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</si>
  <si>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</si>
  <si>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</si>
  <si>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</si>
  <si>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</si>
  <si>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</si>
  <si>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</si>
  <si>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</si>
  <si>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</si>
  <si>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</si>
  <si>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</si>
  <si>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</si>
  <si>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</si>
  <si>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</si>
  <si>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</si>
  <si>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</si>
  <si>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</si>
  <si>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</si>
  <si>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</si>
  <si>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</si>
  <si>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</si>
  <si>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</si>
  <si>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</si>
  <si>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</si>
  <si>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</si>
  <si>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</si>
  <si>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</si>
  <si>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</si>
  <si>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</si>
  <si>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</si>
  <si>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</si>
  <si>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</si>
  <si>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</si>
  <si>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</si>
  <si>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</si>
  <si>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</si>
  <si>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</si>
  <si>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</si>
  <si>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</si>
  <si>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</si>
  <si>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</si>
  <si>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</si>
  <si>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</si>
  <si>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</si>
  <si>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</si>
  <si>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</si>
  <si>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</si>
  <si>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</si>
  <si>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</si>
  <si>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</si>
  <si>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</si>
  <si>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</si>
  <si>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</si>
  <si>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</si>
  <si>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</si>
  <si>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</si>
  <si>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</si>
  <si>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</si>
  <si>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</si>
  <si>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</si>
  <si>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</si>
  <si>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</si>
  <si>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</si>
  <si>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</si>
  <si>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</si>
  <si>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</si>
  <si>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</si>
  <si>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</si>
  <si>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</si>
  <si>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</si>
  <si>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</si>
  <si>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</si>
  <si>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</si>
  <si>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</si>
  <si>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</si>
  <si>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</si>
  <si>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</si>
  <si>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</si>
  <si>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</si>
  <si>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</si>
  <si>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</si>
  <si>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</si>
  <si>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</si>
  <si>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</si>
  <si>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</si>
  <si>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</si>
  <si>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</si>
  <si>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</si>
  <si>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</si>
  <si>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</si>
  <si>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</si>
  <si>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</si>
  <si>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</si>
  <si>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</si>
  <si>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</si>
  <si>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</si>
  <si>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</si>
  <si>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</si>
  <si>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</si>
  <si>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</si>
  <si>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</si>
  <si>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</si>
  <si>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</si>
  <si>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</si>
  <si>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</si>
  <si>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</si>
  <si>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</si>
  <si>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</si>
  <si>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</si>
  <si>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</si>
  <si>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</si>
  <si>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</si>
  <si>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</si>
  <si>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</si>
  <si>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</si>
  <si>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</si>
  <si>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</si>
  <si>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</si>
  <si>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</si>
  <si>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</si>
  <si>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</si>
  <si>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</si>
  <si>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</si>
  <si>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</si>
  <si>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</si>
  <si>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</si>
  <si>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</si>
  <si>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</si>
  <si>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</si>
  <si>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</si>
  <si>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</si>
  <si>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</si>
  <si>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</si>
  <si>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</si>
  <si>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</si>
  <si>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</si>
  <si>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</si>
  <si>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</si>
  <si>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</si>
  <si>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</si>
  <si>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</si>
  <si>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</si>
  <si>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</si>
  <si>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</si>
  <si>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</si>
  <si>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</si>
  <si>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</si>
  <si>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</si>
  <si>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</si>
  <si>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</si>
  <si>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</si>
  <si>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</si>
  <si>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</si>
  <si>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</si>
  <si>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</si>
  <si>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</si>
  <si>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</si>
  <si>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</si>
  <si>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</si>
  <si>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</si>
  <si>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</si>
  <si>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</si>
  <si>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</si>
  <si>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</si>
  <si>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</si>
  <si>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</si>
  <si>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</si>
  <si>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</si>
  <si>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</si>
  <si>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</si>
  <si>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</si>
  <si>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</si>
  <si>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</si>
  <si>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</si>
  <si>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</si>
  <si>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</si>
  <si>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</si>
  <si>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</si>
  <si>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</si>
  <si>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</si>
  <si>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</si>
  <si>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</si>
  <si>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</si>
  <si>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</si>
  <si>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</si>
  <si>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</si>
  <si>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</si>
  <si>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</si>
  <si>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</si>
  <si>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</si>
  <si>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</si>
  <si>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</si>
  <si>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</si>
  <si>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</si>
  <si>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</si>
  <si>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</si>
  <si>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</si>
  <si>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</si>
  <si>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</si>
  <si>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</si>
  <si>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</si>
  <si>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</si>
  <si>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</si>
  <si>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</si>
  <si>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</si>
  <si>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</si>
  <si>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</si>
  <si>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</si>
  <si>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</si>
  <si>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</si>
  <si>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</si>
  <si>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</si>
  <si>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</si>
  <si>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</si>
  <si>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</si>
  <si>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</si>
  <si>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</si>
  <si>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</si>
  <si>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</si>
  <si>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</si>
  <si>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</si>
  <si>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</si>
  <si>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</si>
  <si>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</si>
  <si>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</si>
  <si>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</si>
  <si>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</si>
  <si>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</si>
  <si>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</si>
  <si>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</si>
  <si>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</si>
  <si>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</si>
  <si>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</si>
  <si>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</si>
  <si>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</si>
  <si>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</si>
  <si>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</si>
  <si>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</si>
  <si>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</si>
  <si>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</si>
  <si>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</si>
  <si>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</si>
  <si>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</si>
  <si>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</si>
  <si>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</si>
  <si>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</si>
  <si>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</si>
  <si>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</si>
  <si>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</si>
  <si>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</si>
  <si>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</si>
  <si>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</si>
  <si>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</si>
  <si>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</si>
  <si>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</si>
  <si>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</si>
  <si>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</si>
  <si>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</si>
  <si>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</si>
  <si>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</si>
  <si>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</si>
  <si>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</si>
  <si>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</si>
  <si>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</si>
  <si>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</si>
  <si>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</si>
  <si>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</si>
  <si>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</si>
  <si>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</si>
  <si>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</si>
  <si>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</si>
  <si>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</si>
  <si>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</si>
  <si>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</si>
  <si>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</si>
  <si>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</si>
  <si>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</si>
  <si>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</si>
  <si>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</si>
  <si>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</si>
  <si>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</si>
  <si>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</si>
  <si>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</si>
  <si>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</si>
  <si>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</si>
  <si>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</si>
  <si>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</si>
  <si>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</si>
  <si>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</si>
  <si>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</si>
  <si>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</si>
  <si>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</si>
  <si>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</si>
  <si>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</si>
  <si>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</si>
  <si>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</si>
  <si>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</si>
  <si>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</si>
  <si>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</si>
  <si>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</si>
  <si>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</si>
  <si>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</si>
  <si>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</si>
  <si>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</si>
  <si>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</si>
  <si>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</si>
  <si>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</si>
  <si>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</si>
  <si>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</si>
  <si>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</si>
  <si>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</si>
  <si>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</si>
  <si>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</si>
  <si>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</si>
  <si>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</si>
  <si>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</si>
  <si>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</si>
  <si>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</si>
  <si>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</si>
  <si>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</si>
  <si>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</si>
  <si>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</si>
  <si>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</si>
  <si>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</si>
  <si>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</si>
  <si>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</si>
  <si>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</si>
  <si>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</si>
  <si>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</si>
  <si>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</si>
  <si>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</si>
  <si>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</si>
  <si>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</si>
  <si>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</si>
  <si>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</si>
  <si>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</si>
  <si>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</si>
  <si>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</si>
  <si>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</si>
  <si>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</si>
  <si>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</si>
  <si>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</si>
  <si>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</si>
  <si>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</si>
  <si>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</si>
  <si>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</si>
  <si>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</si>
  <si>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</si>
  <si>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</si>
  <si>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</si>
  <si>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</si>
  <si>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</si>
  <si>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</si>
  <si>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</si>
  <si>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</si>
  <si>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</si>
  <si>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</si>
  <si>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</si>
  <si>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</si>
  <si>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</si>
  <si>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</si>
  <si>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</si>
  <si>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</si>
  <si>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</si>
  <si>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</si>
  <si>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</si>
  <si>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</si>
  <si>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</si>
  <si>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</si>
  <si>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</si>
  <si>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</si>
  <si>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</si>
  <si>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</si>
  <si>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</si>
  <si>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</si>
  <si>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</si>
  <si>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</si>
  <si>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</si>
  <si>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</si>
  <si>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</si>
  <si>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</si>
  <si>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</si>
  <si>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</si>
  <si>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</si>
  <si>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</si>
  <si>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</si>
  <si>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</si>
  <si>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</si>
  <si>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</si>
  <si>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</si>
  <si>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</si>
  <si>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</si>
  <si>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</si>
  <si>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</si>
  <si>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</si>
  <si>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</si>
  <si>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</si>
  <si>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</si>
  <si>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</si>
  <si>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</si>
  <si>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</si>
  <si>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</si>
  <si>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</si>
  <si>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</si>
  <si>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</si>
  <si>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</si>
  <si>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</si>
  <si>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</si>
  <si>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</si>
  <si>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</si>
  <si>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</si>
  <si>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</si>
  <si>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</si>
  <si>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</si>
  <si>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</si>
  <si>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</si>
  <si>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</si>
  <si>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</si>
  <si>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</si>
  <si>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</si>
  <si>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</si>
  <si>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</si>
  <si>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</si>
  <si>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</si>
  <si>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</si>
  <si>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</si>
  <si>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</si>
  <si>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</si>
  <si>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</si>
  <si>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</si>
  <si>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</si>
  <si>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</si>
  <si>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</si>
  <si>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</si>
  <si>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</si>
  <si>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</si>
  <si>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</si>
  <si>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</si>
  <si>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</si>
  <si>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</si>
  <si>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</si>
  <si>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</si>
  <si>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</si>
  <si>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</si>
  <si>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</si>
  <si>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</si>
  <si>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</si>
  <si>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</si>
  <si>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</si>
  <si>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</si>
  <si>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</si>
  <si>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</si>
  <si>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</si>
  <si>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</si>
  <si>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</si>
  <si>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</si>
  <si>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</si>
  <si>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</si>
  <si>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</si>
  <si>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</si>
  <si>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</si>
  <si>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</si>
  <si>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</si>
  <si>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</si>
  <si>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</si>
  <si>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</si>
  <si>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</si>
  <si>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</si>
  <si>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</si>
  <si>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</si>
  <si>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</si>
  <si>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</si>
  <si>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</si>
  <si>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</si>
  <si>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</si>
  <si>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</si>
  <si>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</si>
  <si>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</si>
  <si>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</si>
  <si>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</si>
  <si>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</si>
  <si>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</si>
  <si>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</si>
  <si>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</si>
  <si>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</si>
  <si>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</si>
  <si>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</si>
  <si>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</si>
  <si>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</si>
  <si>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</si>
  <si>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</si>
  <si>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</si>
  <si>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</si>
  <si>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</si>
  <si>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</si>
  <si>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</si>
  <si>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</si>
  <si>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</si>
  <si>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</si>
  <si>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</si>
  <si>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</si>
  <si>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</si>
  <si>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</si>
  <si>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</si>
  <si>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</si>
  <si>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</si>
  <si>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</si>
  <si>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</si>
  <si>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</si>
  <si>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</si>
  <si>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</si>
  <si>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</si>
  <si>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</si>
  <si>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</si>
  <si>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</si>
  <si>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</si>
  <si>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</si>
  <si>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</si>
  <si>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</si>
  <si>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</si>
  <si>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</si>
  <si>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</si>
  <si>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</si>
  <si>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</si>
  <si>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</si>
  <si>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</si>
  <si>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</si>
  <si>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</si>
  <si>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</si>
  <si>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</si>
  <si>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</si>
  <si>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</si>
  <si>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</si>
  <si>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</si>
  <si>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</si>
  <si>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</si>
  <si>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</si>
  <si>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</si>
  <si>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</si>
  <si>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</si>
  <si>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</si>
  <si>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</si>
  <si>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</si>
  <si>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</si>
  <si>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</si>
  <si>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</si>
  <si>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</si>
  <si>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</si>
  <si>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</si>
  <si>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</si>
  <si>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</si>
  <si>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</si>
  <si>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</si>
  <si>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</si>
  <si>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</si>
  <si>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</si>
  <si>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</si>
  <si>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</si>
  <si>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</si>
  <si>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</si>
  <si>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</si>
  <si>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</si>
  <si>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</si>
  <si>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</si>
  <si>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</si>
  <si>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</si>
  <si>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</si>
  <si>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</si>
  <si>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</si>
  <si>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</si>
  <si>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</si>
  <si>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</si>
  <si>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</si>
  <si>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</si>
  <si>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</si>
  <si>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</si>
  <si>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</si>
  <si>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</si>
  <si>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</si>
  <si>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</si>
  <si>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</si>
  <si>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</si>
  <si>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</si>
  <si>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</si>
  <si>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</si>
  <si>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</si>
  <si>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</si>
  <si>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</si>
  <si>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</si>
  <si>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</si>
  <si>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</si>
  <si>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</si>
  <si>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</si>
  <si>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</si>
  <si>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</si>
  <si>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</si>
  <si>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</si>
  <si>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</si>
  <si>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</si>
  <si>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</si>
  <si>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</si>
  <si>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</si>
  <si>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</si>
  <si>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</si>
  <si>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</si>
  <si>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</si>
  <si>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</si>
  <si>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</si>
  <si>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</si>
  <si>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</si>
  <si>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</si>
  <si>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</si>
  <si>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</si>
  <si>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</si>
  <si>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</si>
  <si>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</si>
  <si>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</si>
  <si>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</si>
  <si>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</si>
  <si>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</si>
  <si>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</si>
  <si>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</si>
  <si>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</si>
  <si>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</si>
  <si>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</si>
  <si>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</si>
  <si>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</si>
  <si>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</si>
  <si>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</si>
  <si>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</si>
  <si>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</si>
  <si>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</si>
  <si>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</si>
  <si>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</si>
  <si>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</si>
  <si>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</si>
  <si>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</si>
  <si>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</si>
  <si>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</si>
  <si>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</si>
  <si>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</si>
  <si>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</si>
  <si>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</si>
  <si>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</si>
  <si>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</si>
  <si>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</si>
  <si>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</si>
  <si>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</si>
  <si>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</si>
  <si>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</si>
  <si>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</si>
  <si>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</si>
  <si>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</si>
  <si>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</si>
  <si>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</si>
  <si>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</si>
  <si>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</si>
  <si>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</si>
  <si>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</si>
  <si>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</si>
  <si>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</si>
  <si>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</si>
  <si>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</si>
  <si>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</si>
  <si>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</si>
  <si>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</si>
  <si>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</si>
  <si>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</si>
  <si>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</si>
  <si>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</si>
  <si>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</si>
  <si>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</si>
  <si>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</si>
  <si>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</si>
  <si>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</si>
  <si>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</si>
  <si>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</si>
  <si>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</si>
  <si>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</si>
  <si>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</si>
  <si>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</si>
  <si>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</si>
  <si>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</si>
  <si>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</si>
  <si>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</si>
  <si>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</si>
  <si>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</si>
  <si>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</si>
  <si>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</si>
  <si>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</si>
  <si>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</si>
  <si>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</si>
  <si>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</si>
  <si>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</si>
  <si>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</si>
  <si>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</si>
  <si>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</si>
  <si>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</si>
  <si>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</si>
  <si>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</si>
  <si>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</si>
  <si>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</si>
  <si>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</si>
  <si>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</si>
  <si>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</si>
  <si>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</si>
  <si>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</si>
  <si>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</si>
  <si>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</si>
  <si>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</si>
  <si>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</si>
  <si>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</si>
  <si>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</si>
  <si>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</si>
  <si>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</si>
  <si>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</si>
  <si>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</si>
  <si>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</si>
  <si>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</si>
  <si>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</si>
  <si>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</si>
  <si>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</si>
  <si>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</si>
  <si>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</si>
  <si>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</si>
  <si>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</si>
  <si>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</si>
  <si>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</si>
  <si>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</si>
  <si>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</si>
  <si>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</si>
  <si>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</si>
  <si>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</si>
  <si>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</si>
  <si>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</si>
  <si>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</si>
  <si>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</si>
  <si>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</si>
  <si>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</si>
  <si>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</si>
  <si>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</si>
  <si>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</si>
  <si>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</si>
  <si>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</si>
  <si>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</si>
  <si>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</si>
  <si>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</si>
  <si>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</si>
  <si>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</si>
  <si>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</si>
  <si>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</si>
  <si>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</si>
  <si>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</si>
  <si>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</si>
  <si>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</si>
  <si>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</si>
  <si>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</si>
  <si>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</si>
  <si>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</si>
  <si>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</si>
  <si>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</si>
  <si>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</si>
  <si>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</si>
  <si>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</si>
  <si>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</si>
  <si>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</si>
  <si>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</si>
  <si>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</si>
  <si>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</si>
  <si>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</si>
  <si>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</si>
  <si>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</si>
  <si>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</si>
  <si>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</si>
  <si>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</si>
  <si>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</si>
  <si>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</si>
  <si>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</si>
  <si>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</si>
  <si>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</si>
  <si>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</si>
  <si>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</si>
  <si>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</si>
  <si>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</si>
  <si>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</si>
  <si>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</si>
  <si>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</si>
  <si>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</si>
  <si>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</si>
  <si>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</si>
  <si>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</si>
  <si>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</si>
  <si>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</si>
  <si>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</si>
  <si>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</si>
  <si>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</si>
  <si>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</si>
  <si>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</si>
  <si>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</si>
  <si>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</si>
  <si>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</si>
  <si>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</si>
  <si>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</si>
  <si>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</si>
  <si>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</si>
  <si>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</si>
  <si>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</si>
  <si>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</si>
  <si>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</si>
  <si>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</si>
  <si>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</si>
  <si>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</si>
  <si>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</si>
  <si>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</si>
  <si>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</si>
  <si>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</si>
  <si>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</si>
  <si>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</si>
  <si>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</si>
  <si>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</si>
  <si>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</si>
  <si>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</si>
  <si>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</si>
  <si>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</si>
  <si>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</si>
  <si>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</si>
  <si>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</si>
  <si>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</si>
  <si>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</si>
  <si>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</si>
  <si>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</si>
  <si>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</si>
  <si>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</si>
  <si>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</si>
  <si>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</si>
  <si>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</si>
  <si>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</si>
  <si>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</si>
  <si>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</si>
  <si>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</si>
  <si>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</si>
  <si>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</si>
  <si>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</si>
  <si>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</si>
  <si>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</si>
  <si>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</si>
  <si>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</si>
  <si>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</si>
  <si>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</si>
  <si>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</si>
  <si>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</si>
  <si>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</si>
  <si>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</si>
  <si>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</si>
  <si>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</si>
  <si>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</si>
  <si>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</si>
  <si>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</si>
  <si>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</si>
  <si>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</si>
  <si>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</si>
  <si>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</si>
  <si>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</si>
  <si>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</si>
  <si>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</si>
  <si>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</si>
  <si>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</si>
  <si>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</si>
  <si>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</si>
  <si>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</si>
  <si>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</si>
  <si>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</si>
  <si>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</si>
  <si>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</si>
  <si>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</si>
  <si>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</si>
  <si>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</si>
  <si>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</si>
  <si>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</si>
  <si>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</si>
  <si>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</si>
  <si>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</si>
  <si>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</si>
  <si>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</si>
  <si>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</si>
  <si>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</si>
  <si>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</si>
  <si>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</si>
  <si>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</si>
  <si>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</si>
  <si>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</si>
  <si>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</si>
  <si>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</si>
  <si>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</si>
  <si>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</si>
  <si>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</si>
  <si>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</si>
  <si>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</si>
  <si>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</si>
  <si>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</si>
  <si>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</si>
  <si>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</si>
  <si>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</si>
  <si>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</si>
  <si>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</si>
  <si>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</si>
  <si>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</si>
  <si>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</si>
  <si>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</si>
  <si>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</si>
  <si>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</si>
  <si>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</si>
  <si>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</si>
  <si>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</si>
  <si>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</si>
  <si>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</si>
  <si>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</si>
  <si>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</si>
  <si>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</si>
  <si>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</si>
  <si>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</si>
  <si>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</si>
  <si>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</si>
  <si>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</si>
  <si>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</si>
  <si>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</si>
  <si>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</si>
  <si>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</si>
  <si>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</si>
  <si>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</si>
  <si>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</si>
  <si>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</si>
  <si>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</si>
  <si>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</si>
  <si>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</si>
  <si>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</si>
  <si>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</si>
  <si>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</si>
  <si>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</si>
  <si>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</si>
  <si>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</si>
  <si>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</si>
  <si>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</si>
  <si>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</si>
  <si>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</si>
  <si>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</si>
  <si>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</si>
  <si>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</si>
  <si>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</si>
  <si>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</si>
  <si>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</si>
  <si>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</si>
  <si>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</si>
  <si>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</si>
  <si>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</si>
  <si>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</si>
  <si>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</si>
  <si>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</si>
  <si>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</si>
  <si>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</si>
  <si>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</si>
  <si>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</si>
  <si>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</si>
  <si>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</si>
  <si>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</si>
  <si>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</si>
  <si>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</si>
  <si>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</si>
  <si>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</si>
  <si>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</si>
  <si>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</si>
  <si>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</si>
  <si>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</si>
  <si>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</si>
  <si>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</si>
  <si>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</si>
  <si>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</si>
  <si>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</si>
  <si>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</si>
  <si>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</si>
  <si>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</si>
  <si>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</si>
  <si>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</si>
  <si>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</si>
  <si>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</si>
  <si>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</si>
  <si>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</si>
  <si>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</si>
  <si>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</si>
  <si>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</si>
  <si>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</si>
  <si>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</si>
  <si>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</si>
  <si>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</si>
  <si>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</si>
  <si>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</si>
  <si>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</si>
  <si>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</si>
  <si>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</si>
  <si>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</si>
  <si>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</si>
  <si>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</si>
  <si>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</si>
  <si>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</si>
  <si>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</si>
  <si>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</si>
  <si>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</si>
  <si>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</si>
  <si>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</si>
  <si>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</si>
  <si>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</si>
  <si>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</si>
  <si>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</si>
  <si>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</si>
  <si>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</si>
  <si>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</si>
  <si>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</si>
  <si>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</si>
  <si>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</si>
  <si>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</si>
  <si>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</si>
  <si>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</si>
  <si>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</si>
  <si>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</si>
  <si>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</si>
  <si>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</si>
  <si>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</si>
  <si>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</si>
  <si>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</si>
  <si>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</si>
  <si>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</si>
  <si>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</si>
  <si>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</si>
  <si>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</si>
  <si>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</si>
  <si>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</si>
  <si>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</si>
  <si>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</si>
  <si>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</si>
  <si>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</si>
  <si>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</si>
  <si>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</si>
  <si>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</si>
  <si>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</si>
  <si>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</si>
  <si>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</si>
  <si>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</si>
  <si>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</si>
  <si>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</si>
  <si>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</si>
  <si>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</si>
  <si>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</si>
  <si>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</si>
  <si>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</si>
  <si>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</si>
  <si>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</si>
  <si>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</si>
  <si>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</si>
  <si>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</si>
  <si>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</si>
  <si>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</si>
  <si>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</si>
  <si>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</si>
  <si>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</si>
  <si>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</si>
  <si>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</si>
  <si>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</si>
  <si>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</si>
  <si>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</si>
  <si>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</si>
  <si>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</si>
  <si>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</si>
  <si>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</si>
  <si>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</si>
  <si>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</si>
  <si>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</si>
  <si>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</si>
  <si>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</si>
  <si>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</si>
  <si>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</si>
  <si>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</si>
  <si>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</si>
  <si>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</si>
  <si>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</si>
  <si>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</si>
  <si>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</si>
  <si>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</si>
  <si>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</si>
  <si>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</si>
  <si>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</si>
  <si>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</si>
  <si>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</si>
  <si>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</si>
  <si>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</si>
  <si>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</si>
  <si>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</si>
  <si>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</si>
  <si>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</si>
  <si>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</si>
  <si>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</si>
  <si>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</si>
  <si>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</si>
  <si>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</si>
  <si>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</si>
  <si>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</si>
  <si>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</si>
  <si>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</si>
  <si>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</si>
  <si>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</si>
  <si>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</si>
  <si>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</si>
  <si>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</si>
  <si>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</si>
  <si>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</si>
  <si>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</si>
  <si>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</si>
  <si>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</si>
  <si>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</si>
  <si>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</si>
  <si>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</si>
  <si>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</si>
  <si>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</si>
  <si>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</si>
  <si>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</si>
  <si>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</si>
  <si>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</si>
  <si>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</si>
  <si>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</si>
  <si>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</si>
  <si>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</si>
  <si>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</si>
  <si>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</si>
  <si>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</si>
  <si>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</si>
  <si>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</si>
  <si>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</si>
  <si>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</si>
  <si>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</si>
  <si>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</si>
  <si>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</si>
  <si>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</si>
  <si>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</si>
  <si>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</si>
  <si>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</si>
  <si>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</si>
  <si>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</si>
  <si>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</si>
  <si>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</si>
  <si>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</si>
  <si>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</si>
  <si>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</si>
  <si>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</si>
  <si>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</si>
  <si>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</si>
  <si>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</si>
  <si>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</si>
  <si>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</si>
  <si>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</si>
  <si>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</si>
  <si>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</si>
  <si>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</si>
  <si>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</si>
  <si>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</si>
  <si>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</si>
  <si>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</si>
  <si>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</si>
  <si>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</si>
  <si>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</si>
  <si>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</si>
  <si>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</si>
  <si>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</si>
  <si>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</si>
  <si>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</si>
  <si>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</si>
  <si>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</si>
  <si>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</si>
  <si>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</si>
  <si>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</si>
  <si>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</si>
  <si>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</si>
  <si>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</si>
  <si>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</si>
  <si>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</si>
  <si>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</si>
  <si>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</si>
  <si>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</si>
  <si>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</si>
  <si>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</si>
  <si>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</si>
  <si>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</si>
  <si>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</si>
  <si>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</si>
  <si>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</si>
  <si>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</si>
  <si>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</si>
  <si>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</si>
  <si>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</si>
  <si>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</si>
  <si>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</si>
  <si>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</si>
  <si>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</si>
  <si>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</si>
  <si>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</si>
  <si>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</si>
  <si>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</si>
  <si>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</si>
  <si>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</si>
  <si>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</si>
  <si>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</si>
  <si>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</si>
  <si>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</si>
  <si>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</si>
  <si>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</si>
  <si>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</si>
  <si>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</si>
  <si>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</si>
  <si>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</si>
  <si>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</si>
  <si>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</si>
  <si>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</si>
  <si>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</si>
  <si>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</si>
  <si>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</si>
  <si>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</si>
  <si>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</si>
  <si>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</si>
  <si>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</si>
  <si>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</si>
  <si>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</si>
  <si>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</si>
  <si>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</si>
  <si>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</si>
  <si>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</si>
  <si>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</si>
  <si>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</si>
  <si>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</si>
  <si>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</si>
  <si>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</si>
  <si>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</si>
  <si>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</si>
  <si>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</si>
  <si>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</si>
  <si>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</si>
  <si>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</si>
  <si>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</si>
  <si>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</si>
  <si>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</si>
  <si>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</si>
  <si>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</si>
  <si>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</si>
  <si>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</si>
  <si>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</si>
  <si>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</si>
  <si>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</si>
  <si>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</si>
  <si>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</si>
  <si>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</si>
  <si>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</si>
  <si>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</si>
  <si>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</si>
  <si>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</si>
  <si>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</si>
  <si>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</si>
  <si>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</si>
  <si>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</si>
  <si>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</si>
  <si>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</si>
  <si>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</si>
  <si>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</si>
  <si>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</si>
  <si>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</si>
  <si>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</si>
  <si>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</si>
  <si>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</si>
  <si>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</si>
  <si>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</si>
  <si>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</si>
  <si>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</si>
  <si>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</si>
  <si>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</si>
  <si>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</si>
  <si>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</si>
  <si>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</si>
  <si>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</si>
  <si>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</si>
  <si>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</si>
  <si>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</si>
  <si>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</si>
  <si>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</si>
  <si>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</si>
  <si>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</si>
  <si>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</si>
  <si>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</si>
  <si>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</si>
  <si>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</si>
  <si>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</si>
  <si>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</si>
  <si>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</si>
  <si>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</si>
  <si>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</si>
  <si>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</si>
  <si>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</si>
  <si>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</si>
  <si>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</si>
  <si>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</si>
  <si>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</si>
  <si>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</si>
  <si>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</si>
  <si>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</si>
  <si>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</si>
  <si>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</si>
  <si>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</si>
  <si>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</si>
  <si>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</si>
  <si>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</si>
  <si>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</si>
  <si>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</si>
  <si>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</si>
  <si>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</si>
  <si>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</si>
  <si>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</si>
  <si>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</si>
  <si>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</si>
  <si>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</si>
  <si>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</si>
  <si>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</si>
  <si>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</si>
  <si>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</si>
  <si>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</si>
  <si>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</si>
  <si>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</si>
  <si>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</si>
  <si>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</si>
  <si>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</si>
  <si>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</si>
  <si>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</si>
  <si>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</si>
  <si>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</si>
  <si>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</si>
  <si>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</si>
  <si>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</si>
  <si>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</si>
  <si>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</si>
  <si>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</si>
  <si>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</si>
  <si>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</si>
  <si>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</si>
  <si>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</si>
  <si>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</si>
  <si>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</si>
  <si>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</si>
  <si>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</si>
  <si>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</si>
  <si>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</si>
  <si>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</si>
  <si>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</si>
  <si>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</si>
  <si>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</si>
  <si>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</si>
  <si>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</si>
  <si>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</si>
  <si>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</si>
  <si>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</si>
  <si>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</si>
  <si>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</si>
  <si>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</si>
  <si>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</si>
  <si>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</si>
  <si>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</si>
  <si>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</si>
  <si>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</si>
  <si>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</si>
  <si>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</si>
  <si>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</si>
  <si>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</si>
  <si>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</si>
  <si>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</si>
  <si>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</si>
  <si>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</si>
  <si>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</si>
  <si>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</si>
  <si>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</si>
  <si>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</si>
  <si>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</si>
  <si>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</si>
  <si>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</si>
  <si>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</si>
  <si>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</si>
  <si>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</si>
  <si>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</si>
  <si>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</si>
  <si>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</si>
  <si>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</si>
  <si>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</si>
  <si>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</si>
  <si>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</si>
  <si>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</si>
  <si>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</si>
  <si>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</si>
  <si>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</si>
  <si>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</si>
  <si>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</si>
  <si>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</si>
  <si>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</si>
  <si>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</si>
  <si>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</si>
  <si>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</si>
  <si>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</si>
  <si>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</si>
  <si>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</si>
  <si>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</si>
  <si>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</si>
  <si>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</si>
  <si>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</si>
  <si>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</si>
  <si>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</si>
  <si>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</si>
  <si>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</si>
  <si>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</si>
  <si>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</si>
  <si>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</si>
  <si>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</si>
  <si>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</si>
  <si>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</si>
  <si>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</si>
  <si>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</si>
  <si>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</si>
  <si>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</si>
  <si>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</si>
  <si>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</si>
  <si>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</si>
  <si>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</si>
  <si>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</si>
  <si>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</si>
  <si>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</si>
  <si>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</si>
  <si>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</si>
  <si>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</si>
  <si>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</si>
  <si>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</si>
  <si>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</si>
  <si>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</si>
  <si>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</si>
  <si>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</si>
  <si>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</si>
  <si>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</si>
  <si>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</si>
  <si>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</si>
  <si>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</si>
  <si>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</si>
  <si>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</si>
  <si>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</si>
  <si>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</si>
  <si>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</si>
  <si>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</si>
  <si>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</si>
  <si>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</si>
  <si>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</si>
  <si>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</si>
  <si>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</si>
  <si>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</si>
  <si>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</si>
  <si>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</si>
  <si>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</si>
  <si>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</si>
  <si>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</si>
  <si>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</si>
  <si>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</si>
  <si>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</si>
  <si>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</si>
  <si>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</si>
  <si>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</si>
  <si>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</si>
  <si>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</si>
  <si>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</si>
  <si>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</si>
  <si>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</si>
  <si>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</si>
  <si>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</si>
  <si>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</si>
  <si>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</si>
  <si>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</si>
  <si>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</si>
  <si>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</si>
  <si>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</si>
  <si>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</si>
  <si>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</si>
  <si>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</si>
  <si>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</si>
  <si>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</si>
  <si>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</si>
  <si>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</si>
  <si>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</si>
  <si>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</si>
  <si>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</si>
  <si>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</si>
  <si>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</si>
  <si>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</si>
  <si>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</si>
  <si>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</si>
  <si>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</si>
  <si>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</si>
  <si>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</si>
  <si>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</si>
  <si>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</si>
  <si>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</si>
  <si>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</si>
  <si>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</si>
  <si>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</si>
  <si>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</si>
  <si>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</si>
  <si>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</si>
  <si>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</si>
  <si>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</si>
  <si>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</si>
  <si>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</si>
  <si>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</si>
  <si>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</si>
  <si>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</si>
  <si>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</si>
  <si>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</si>
  <si>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</si>
  <si>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</si>
  <si>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</si>
  <si>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</si>
  <si>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</si>
  <si>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</si>
  <si>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</si>
  <si>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</si>
  <si>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</si>
  <si>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</si>
  <si>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</si>
  <si>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</si>
  <si>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</si>
  <si>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</si>
  <si>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</si>
  <si>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</si>
  <si>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</si>
  <si>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</si>
  <si>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</si>
  <si>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</si>
  <si>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</si>
  <si>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</si>
  <si>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</si>
  <si>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</si>
  <si>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</si>
  <si>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</si>
  <si>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</si>
  <si>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</si>
  <si>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</si>
  <si>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</si>
  <si>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</si>
  <si>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</si>
  <si>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</si>
  <si>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</si>
  <si>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</si>
  <si>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</si>
  <si>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</si>
  <si>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</si>
  <si>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</si>
  <si>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</si>
  <si>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</si>
  <si>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</si>
  <si>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</si>
  <si>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</si>
  <si>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</si>
  <si>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</si>
  <si>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</si>
  <si>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</si>
  <si>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</si>
  <si>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</si>
  <si>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</si>
  <si>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</si>
  <si>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</si>
  <si>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</si>
  <si>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</si>
  <si>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</si>
  <si>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</si>
  <si>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</si>
  <si>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</si>
  <si>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</si>
  <si>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</si>
  <si>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</si>
  <si>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</si>
  <si>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</si>
  <si>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</si>
  <si>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</si>
  <si>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</si>
  <si>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</si>
  <si>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</si>
  <si>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</si>
  <si>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</si>
  <si>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</si>
  <si>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</si>
  <si>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</si>
  <si>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</si>
  <si>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</si>
  <si>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</si>
  <si>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</si>
  <si>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</si>
  <si>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</si>
  <si>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</si>
  <si>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</si>
  <si>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</si>
  <si>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</si>
  <si>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</si>
  <si>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</si>
  <si>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</si>
  <si>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</si>
  <si>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</si>
  <si>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</si>
  <si>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</si>
  <si>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</si>
  <si>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</si>
  <si>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</si>
  <si>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</si>
  <si>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</si>
  <si>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</si>
  <si>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</si>
  <si>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</si>
  <si>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</si>
  <si>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</si>
  <si>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</si>
  <si>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</si>
  <si>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</si>
  <si>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</si>
  <si>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</si>
  <si>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</si>
  <si>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</si>
  <si>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</si>
  <si>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</si>
  <si>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</si>
  <si>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</si>
  <si>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</si>
  <si>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</si>
  <si>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</si>
  <si>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</si>
  <si>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</si>
  <si>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</si>
  <si>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</si>
  <si>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</si>
  <si>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</si>
  <si>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</si>
  <si>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</si>
  <si>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</si>
  <si>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</si>
  <si>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</si>
  <si>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</si>
  <si>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</si>
  <si>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</si>
  <si>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</si>
  <si>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</si>
  <si>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</si>
  <si>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</si>
  <si>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</si>
  <si>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</si>
  <si>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</si>
  <si>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</si>
  <si>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</si>
  <si>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</si>
  <si>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</si>
  <si>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</si>
  <si>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</si>
  <si>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</si>
  <si>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</si>
  <si>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</si>
  <si>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</si>
  <si>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</si>
  <si>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</si>
  <si>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</si>
  <si>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</si>
  <si>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</si>
  <si>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</si>
  <si>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</si>
  <si>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</si>
  <si>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</si>
  <si>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</si>
  <si>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</si>
  <si>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</si>
  <si>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</si>
  <si>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</si>
  <si>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</si>
  <si>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</si>
  <si>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</si>
  <si>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</si>
  <si>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</si>
  <si>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</si>
  <si>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</si>
  <si>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</si>
  <si>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</si>
  <si>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</si>
  <si>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</si>
  <si>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</si>
  <si>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</si>
  <si>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</si>
  <si>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</si>
  <si>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</si>
  <si>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</si>
  <si>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</si>
  <si>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</si>
  <si>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</si>
  <si>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</si>
  <si>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</si>
  <si>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</si>
  <si>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</si>
  <si>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</si>
  <si>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</si>
  <si>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</si>
  <si>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</si>
  <si>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</si>
  <si>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</si>
  <si>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</si>
  <si>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</si>
  <si>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</si>
  <si>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</si>
  <si>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</si>
  <si>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</si>
  <si>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</si>
  <si>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</si>
  <si>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</si>
  <si>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</si>
  <si>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</si>
  <si>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</si>
  <si>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</si>
  <si>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</si>
  <si>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</si>
  <si>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</si>
  <si>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</si>
  <si>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</si>
  <si>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</si>
  <si>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</si>
  <si>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</si>
  <si>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</si>
  <si>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</si>
  <si>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</si>
  <si>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</si>
  <si>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</si>
  <si>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</si>
  <si>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</si>
  <si>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</si>
  <si>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</si>
  <si>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</si>
  <si>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</si>
  <si>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</si>
  <si>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</si>
  <si>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</si>
  <si>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</si>
  <si>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</si>
  <si>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</si>
  <si>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</si>
  <si>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</si>
  <si>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</si>
  <si>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</si>
  <si>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</si>
  <si>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</si>
  <si>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</si>
  <si>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</si>
  <si>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</si>
  <si>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</si>
  <si>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</si>
  <si>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</si>
  <si>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</si>
  <si>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</si>
  <si>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</si>
  <si>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</si>
  <si>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</si>
  <si>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</si>
  <si>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</si>
  <si>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</si>
  <si>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</si>
  <si>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</si>
  <si>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</si>
  <si>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</si>
  <si>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</si>
  <si>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</si>
  <si>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</si>
  <si>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</si>
  <si>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</si>
  <si>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</si>
  <si>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</si>
  <si>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</si>
  <si>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</si>
  <si>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</si>
  <si>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</si>
  <si>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</si>
  <si>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</si>
  <si>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</si>
  <si>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</si>
  <si>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</si>
  <si>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</si>
  <si>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</si>
  <si>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</si>
  <si>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</si>
  <si>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</si>
  <si>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</si>
  <si>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</si>
  <si>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</si>
  <si>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</si>
  <si>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</si>
  <si>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</si>
  <si>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</si>
  <si>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</si>
  <si>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</si>
  <si>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</si>
  <si>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</si>
  <si>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</si>
  <si>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</si>
  <si>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</si>
  <si>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</si>
  <si>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</si>
  <si>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</si>
  <si>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</si>
  <si>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</si>
  <si>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</si>
  <si>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</si>
  <si>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</si>
  <si>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</si>
  <si>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</si>
  <si>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</si>
  <si>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</si>
  <si>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</si>
  <si>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</si>
  <si>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</si>
  <si>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</si>
  <si>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</si>
  <si>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</si>
  <si>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</si>
  <si>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</si>
  <si>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</si>
  <si>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</si>
  <si>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</si>
  <si>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</si>
  <si>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</si>
  <si>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</si>
  <si>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</si>
  <si>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</si>
  <si>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</si>
  <si>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</si>
  <si>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</si>
  <si>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</si>
  <si>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</si>
  <si>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</si>
  <si>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</si>
  <si>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</si>
  <si>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</si>
  <si>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</si>
  <si>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</si>
  <si>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</si>
  <si>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</si>
  <si>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</si>
  <si>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</si>
  <si>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</si>
  <si>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</si>
  <si>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</si>
  <si>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</si>
  <si>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</si>
  <si>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</si>
  <si>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</si>
  <si>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</si>
  <si>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</si>
  <si>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</si>
  <si>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</si>
  <si>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</si>
  <si>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</si>
  <si>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</si>
  <si>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</si>
  <si>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</si>
  <si>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</si>
  <si>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</si>
  <si>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</si>
  <si>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</si>
  <si>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</si>
  <si>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</si>
  <si>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</si>
  <si>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</si>
  <si>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</si>
  <si>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</si>
  <si>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</si>
  <si>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</si>
  <si>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</si>
  <si>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</si>
  <si>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</si>
  <si>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</si>
  <si>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</si>
  <si>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</si>
  <si>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</si>
  <si>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</si>
  <si>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</si>
  <si>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</si>
  <si>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</si>
  <si>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</si>
  <si>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</si>
  <si>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</si>
  <si>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</si>
  <si>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</si>
  <si>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</si>
  <si>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</si>
  <si>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</si>
  <si>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</si>
  <si>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</si>
  <si>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</si>
  <si>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</si>
  <si>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</si>
  <si>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</si>
  <si>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</si>
  <si>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</si>
  <si>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</si>
  <si>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</si>
  <si>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</si>
  <si>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</si>
  <si>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</si>
  <si>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</si>
  <si>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</si>
  <si>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</si>
  <si>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</si>
  <si>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</si>
  <si>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</si>
  <si>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</si>
  <si>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</si>
  <si>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</si>
  <si>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</si>
  <si>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</si>
  <si>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</si>
  <si>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</si>
  <si>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</si>
  <si>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</si>
  <si>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</si>
  <si>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</si>
  <si>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</si>
  <si>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</si>
  <si>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</si>
  <si>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</si>
  <si>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</si>
  <si>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</si>
  <si>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</si>
  <si>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</si>
  <si>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</si>
  <si>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</si>
  <si>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</si>
  <si>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</si>
  <si>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</si>
  <si>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</si>
  <si>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</si>
  <si>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</si>
  <si>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</si>
  <si>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</si>
  <si>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</si>
  <si>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</si>
  <si>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</si>
  <si>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</si>
  <si>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</si>
  <si>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</si>
  <si>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</si>
  <si>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</si>
  <si>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</si>
  <si>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</si>
  <si>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</si>
  <si>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</si>
  <si>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</si>
  <si>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</si>
  <si>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</si>
  <si>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</si>
  <si>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</si>
  <si>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</si>
  <si>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</si>
  <si>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</si>
  <si>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</si>
  <si>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</si>
  <si>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</si>
  <si>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</si>
  <si>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</si>
  <si>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</si>
  <si>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</si>
  <si>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</si>
  <si>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</si>
  <si>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</si>
  <si>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</si>
  <si>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</si>
  <si>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</si>
  <si>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</si>
  <si>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</si>
  <si>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</si>
  <si>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</si>
  <si>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</si>
  <si>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</si>
  <si>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</si>
  <si>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</si>
  <si>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</si>
  <si>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</si>
  <si>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</si>
  <si>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</si>
  <si>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</si>
  <si>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</si>
  <si>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</si>
  <si>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</si>
  <si>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</si>
  <si>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</si>
  <si>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</si>
  <si>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</si>
  <si>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</si>
  <si>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</si>
  <si>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</si>
  <si>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</si>
  <si>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</si>
  <si>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</si>
  <si>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</si>
  <si>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</si>
  <si>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</si>
  <si>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</si>
  <si>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</si>
  <si>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</si>
  <si>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</si>
  <si>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</si>
  <si>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</si>
  <si>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</si>
  <si>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</si>
  <si>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</si>
  <si>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</si>
  <si>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</si>
  <si>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</si>
  <si>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</si>
  <si>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</si>
  <si>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</si>
  <si>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</si>
  <si>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</si>
  <si>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</si>
  <si>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</si>
  <si>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</si>
  <si>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</si>
  <si>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</si>
  <si>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</si>
  <si>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</si>
  <si>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</si>
  <si>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</si>
  <si>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</si>
  <si>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</si>
  <si>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</si>
  <si>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</si>
  <si>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</si>
  <si>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</si>
  <si>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</si>
  <si>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</si>
  <si>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</si>
  <si>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</si>
  <si>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</si>
  <si>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</si>
  <si>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</si>
  <si>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</si>
  <si>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</si>
  <si>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</si>
  <si>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</si>
  <si>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</si>
  <si>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</si>
  <si>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</si>
  <si>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</si>
  <si>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</si>
  <si>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</si>
  <si>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</si>
  <si>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</si>
  <si>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</si>
  <si>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</si>
  <si>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</si>
  <si>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</si>
  <si>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</si>
  <si>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</si>
  <si>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</si>
  <si>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</si>
  <si>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</si>
  <si>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</si>
  <si>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</si>
  <si>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</si>
  <si>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</si>
  <si>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</si>
  <si>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</si>
  <si>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</si>
  <si>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</si>
  <si>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</si>
  <si>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</si>
  <si>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</si>
  <si>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</si>
  <si>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</si>
  <si>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</si>
  <si>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</si>
  <si>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</si>
  <si>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</si>
  <si>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</si>
  <si>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</si>
  <si>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</si>
  <si>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</si>
  <si>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</si>
  <si>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</si>
  <si>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</si>
  <si>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</si>
  <si>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</si>
  <si>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</si>
  <si>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</si>
  <si>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</si>
  <si>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</si>
  <si>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</si>
  <si>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</si>
  <si>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</si>
  <si>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</si>
  <si>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</si>
  <si>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</si>
  <si>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</si>
  <si>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</si>
  <si>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</si>
  <si>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</si>
  <si>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</si>
  <si>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</si>
  <si>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</si>
  <si>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</si>
  <si>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</si>
  <si>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</si>
  <si>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</si>
  <si>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</si>
  <si>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</si>
  <si>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</si>
  <si>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</si>
  <si>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</si>
  <si>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</si>
  <si>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</si>
  <si>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</si>
  <si>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</si>
  <si>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</si>
  <si>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</si>
  <si>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</si>
  <si>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</si>
  <si>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</si>
  <si>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</si>
  <si>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</si>
  <si>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</si>
  <si>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</si>
  <si>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</si>
  <si>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</si>
  <si>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</si>
  <si>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</si>
  <si>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</si>
  <si>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</si>
  <si>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</si>
  <si>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</si>
  <si>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</si>
  <si>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</si>
  <si>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</si>
  <si>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</si>
  <si>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</si>
  <si>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</si>
  <si>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</si>
  <si>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</si>
  <si>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</si>
  <si>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</si>
  <si>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</si>
  <si>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</si>
  <si>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</si>
  <si>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</si>
  <si>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</si>
  <si>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</si>
  <si>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</si>
  <si>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</si>
  <si>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</si>
  <si>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</si>
  <si>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</si>
  <si>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</si>
  <si>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</si>
  <si>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</si>
  <si>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</si>
  <si>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</si>
  <si>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</si>
  <si>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</si>
  <si>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</si>
  <si>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</si>
  <si>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</si>
  <si>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</si>
  <si>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</si>
  <si>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</si>
  <si>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</si>
  <si>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</si>
  <si>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</si>
  <si>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</si>
  <si>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</si>
  <si>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</si>
  <si>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</si>
  <si>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</si>
  <si>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</si>
  <si>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</si>
  <si>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</si>
  <si>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</si>
  <si>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</si>
  <si>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</si>
  <si>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</si>
  <si>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</si>
  <si>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</si>
  <si>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</si>
  <si>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</si>
  <si>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</si>
  <si>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</si>
  <si>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</si>
  <si>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</si>
  <si>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</si>
  <si>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</si>
  <si>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</si>
  <si>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</si>
  <si>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</si>
  <si>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</si>
  <si>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</si>
  <si>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</si>
  <si>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</si>
  <si>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</si>
  <si>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</si>
  <si>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</si>
  <si>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</si>
  <si>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</si>
  <si>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</si>
  <si>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</si>
  <si>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</si>
  <si>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</si>
  <si>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</si>
  <si>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</si>
  <si>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</si>
  <si>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</si>
  <si>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</si>
  <si>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</si>
  <si>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</si>
  <si>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</si>
  <si>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</si>
  <si>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</si>
  <si>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</si>
  <si>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</si>
  <si>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</si>
  <si>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</si>
  <si>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</si>
  <si>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</si>
  <si>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</si>
  <si>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</si>
  <si>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</si>
  <si>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</si>
  <si>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</si>
  <si>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</si>
  <si>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</si>
  <si>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</si>
  <si>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</si>
  <si>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</si>
  <si>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</si>
  <si>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</si>
  <si>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</si>
  <si>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</si>
  <si>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</si>
  <si>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</si>
  <si>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</si>
  <si>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</si>
  <si>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</si>
  <si>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</si>
  <si>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</si>
  <si>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</si>
  <si>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</si>
  <si>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</si>
  <si>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</si>
  <si>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</si>
  <si>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</si>
  <si>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</si>
  <si>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</si>
  <si>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</si>
  <si>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</si>
  <si>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</si>
  <si>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</si>
  <si>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</si>
  <si>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</si>
  <si>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</si>
  <si>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</si>
  <si>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</si>
  <si>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</si>
  <si>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</si>
  <si>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</si>
  <si>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</si>
  <si>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</si>
  <si>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</si>
  <si>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</si>
  <si>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</si>
  <si>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</si>
  <si>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</si>
  <si>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</si>
  <si>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</si>
  <si>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</si>
  <si>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</si>
  <si>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</si>
  <si>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</si>
  <si>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</si>
  <si>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</si>
  <si>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</si>
  <si>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</si>
  <si>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</si>
  <si>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</si>
  <si>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</si>
  <si>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</si>
  <si>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</si>
  <si>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</si>
  <si>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</si>
  <si>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</si>
  <si>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</si>
  <si>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</si>
  <si>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</si>
  <si>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</si>
  <si>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</si>
  <si>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</si>
  <si>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</si>
  <si>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</si>
  <si>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</si>
  <si>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</si>
  <si>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</si>
  <si>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</si>
  <si>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</si>
  <si>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</si>
  <si>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</si>
  <si>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</si>
  <si>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</si>
  <si>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</si>
  <si>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</si>
  <si>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</si>
  <si>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</si>
  <si>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</si>
  <si>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</si>
  <si>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</si>
  <si>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</si>
  <si>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</si>
  <si>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</si>
  <si>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</si>
  <si>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</si>
  <si>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</si>
  <si>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</si>
  <si>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</si>
  <si>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</si>
  <si>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</si>
  <si>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</si>
  <si>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</si>
  <si>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</si>
  <si>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</si>
  <si>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</si>
  <si>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</si>
  <si>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</si>
  <si>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</si>
  <si>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</si>
  <si>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</si>
  <si>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</si>
  <si>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</si>
  <si>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</si>
  <si>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</si>
  <si>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</si>
  <si>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</si>
  <si>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</si>
  <si>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</si>
  <si>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</si>
  <si>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</si>
  <si>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</si>
  <si>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</si>
  <si>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</si>
  <si>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</si>
  <si>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</si>
  <si>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</si>
  <si>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</si>
  <si>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</si>
  <si>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</si>
  <si>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</si>
  <si>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</si>
  <si>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</si>
  <si>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</si>
  <si>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</si>
  <si>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</si>
  <si>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</si>
  <si>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</si>
  <si>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</si>
  <si>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</si>
  <si>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</si>
  <si>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</si>
  <si>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</si>
  <si>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</si>
  <si>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</si>
  <si>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</si>
  <si>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</si>
  <si>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</si>
  <si>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</si>
  <si>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</si>
  <si>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</si>
  <si>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</si>
  <si>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</si>
  <si>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</si>
  <si>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</si>
  <si>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</si>
  <si>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</si>
  <si>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</si>
  <si>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</si>
  <si>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</si>
  <si>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</si>
  <si>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</si>
  <si>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</si>
  <si>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</si>
  <si>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</si>
  <si>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</si>
  <si>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</si>
  <si>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</si>
  <si>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</si>
  <si>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</si>
  <si>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</si>
  <si>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</si>
  <si>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</si>
  <si>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</si>
  <si>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</si>
  <si>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</si>
  <si>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</si>
  <si>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</si>
  <si>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</si>
  <si>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</si>
  <si>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</si>
  <si>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</si>
  <si>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</si>
  <si>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</si>
  <si>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</si>
  <si>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</si>
  <si>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</si>
  <si>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</si>
  <si>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</si>
  <si>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</si>
  <si>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</si>
  <si>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</si>
  <si>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</si>
  <si>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</si>
  <si>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</si>
  <si>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</si>
  <si>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</si>
  <si>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</si>
  <si>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</si>
  <si>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</si>
  <si>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</si>
  <si>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</si>
  <si>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</si>
  <si>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</si>
  <si>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</si>
  <si>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</si>
  <si>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</si>
  <si>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</si>
  <si>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</si>
  <si>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</si>
  <si>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</si>
  <si>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</si>
  <si>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</si>
  <si>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</si>
  <si>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</si>
  <si>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</si>
  <si>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</si>
  <si>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</si>
  <si>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</si>
  <si>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</si>
  <si>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</si>
  <si>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</si>
  <si>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</si>
  <si>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</si>
  <si>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</si>
  <si>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</si>
  <si>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</si>
  <si>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</si>
  <si>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</si>
  <si>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</si>
  <si>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</si>
  <si>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</si>
  <si>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</si>
  <si>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</si>
  <si>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</si>
  <si>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</si>
  <si>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</si>
  <si>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</si>
  <si>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</si>
  <si>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</si>
  <si>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</si>
  <si>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</si>
  <si>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</si>
  <si>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</si>
  <si>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</si>
  <si>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</si>
  <si>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</si>
  <si>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</si>
  <si>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</si>
  <si>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</si>
  <si>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</si>
  <si>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</si>
  <si>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</si>
  <si>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</si>
  <si>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</si>
  <si>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</si>
  <si>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</si>
  <si>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</si>
  <si>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</si>
  <si>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</si>
  <si>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</si>
  <si>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</si>
  <si>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</si>
  <si>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</si>
  <si>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</si>
  <si>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</si>
  <si>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</si>
  <si>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</si>
  <si>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</si>
  <si>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</si>
  <si>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</si>
  <si>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</si>
  <si>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</si>
  <si>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</si>
  <si>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</si>
  <si>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</si>
  <si>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</si>
  <si>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</si>
  <si>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</si>
  <si>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</si>
  <si>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</si>
  <si>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</si>
  <si>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</si>
  <si>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</si>
  <si>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</si>
  <si>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</si>
  <si>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</si>
  <si>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</si>
  <si>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</si>
  <si>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</si>
  <si>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</si>
  <si>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</si>
  <si>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</si>
  <si>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</si>
  <si>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</si>
  <si>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</si>
  <si>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</si>
  <si>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</si>
  <si>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</si>
  <si>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</si>
  <si>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</si>
  <si>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</si>
  <si>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</si>
  <si>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</si>
  <si>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</si>
  <si>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</si>
  <si>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</si>
  <si>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</si>
  <si>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</si>
  <si>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</si>
  <si>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</si>
  <si>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</si>
  <si>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</si>
  <si>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</si>
  <si>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</si>
  <si>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</si>
  <si>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</si>
  <si>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</si>
  <si>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</si>
  <si>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</si>
  <si>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</si>
  <si>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</si>
  <si>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</si>
  <si>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</si>
  <si>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</si>
  <si>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</si>
  <si>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</si>
  <si>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</si>
  <si>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</si>
  <si>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</si>
  <si>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</si>
  <si>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</si>
  <si>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</si>
  <si>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</si>
  <si>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</si>
  <si>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</si>
  <si>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</si>
  <si>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</si>
  <si>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</si>
  <si>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</si>
  <si>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</si>
  <si>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</si>
  <si>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</si>
  <si>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</si>
  <si>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</si>
  <si>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</si>
  <si>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</si>
  <si>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</si>
  <si>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</si>
  <si>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</si>
  <si>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</si>
  <si>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</si>
  <si>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</si>
  <si>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</si>
  <si>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</si>
  <si>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</si>
  <si>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</si>
  <si>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</si>
  <si>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</si>
  <si>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</si>
  <si>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</si>
  <si>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</si>
  <si>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</si>
  <si>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</si>
  <si>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</si>
  <si>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</si>
  <si>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</si>
  <si>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</si>
  <si>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</si>
  <si>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</si>
  <si>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</si>
  <si>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</si>
  <si>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</si>
  <si>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</si>
  <si>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</si>
  <si>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</si>
  <si>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</si>
  <si>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</si>
  <si>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</si>
  <si>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</si>
  <si>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</si>
  <si>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</si>
  <si>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</si>
  <si>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</si>
  <si>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</si>
  <si>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</si>
  <si>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</si>
  <si>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</si>
  <si>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</si>
  <si>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</si>
  <si>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</si>
  <si>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</si>
  <si>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</si>
  <si>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</si>
  <si>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</si>
  <si>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</si>
  <si>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</si>
  <si>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</si>
  <si>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</si>
  <si>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</si>
  <si>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</si>
  <si>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</si>
  <si>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</si>
  <si>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</si>
  <si>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</si>
  <si>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</si>
  <si>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</si>
  <si>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</si>
  <si>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</si>
  <si>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</si>
  <si>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</si>
  <si>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</si>
  <si>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</si>
  <si>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</si>
  <si>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</si>
  <si>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</si>
  <si>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</si>
  <si>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</si>
  <si>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</si>
  <si>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</si>
  <si>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</si>
  <si>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</si>
  <si>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</si>
  <si>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</si>
  <si>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</si>
  <si>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</si>
  <si>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</si>
  <si>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</si>
  <si>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</si>
  <si>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</si>
  <si>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</si>
  <si>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</si>
  <si>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</si>
  <si>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</si>
  <si>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</si>
  <si>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</si>
  <si>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</si>
  <si>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</si>
  <si>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</si>
  <si>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</si>
  <si>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</si>
  <si>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</si>
  <si>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</si>
  <si>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</si>
  <si>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</si>
  <si>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</si>
  <si>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</si>
  <si>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</si>
  <si>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</si>
  <si>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</si>
  <si>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</si>
  <si>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</si>
  <si>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</si>
  <si>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</si>
  <si>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</si>
  <si>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</si>
  <si>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</si>
  <si>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</si>
  <si>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</si>
  <si>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</si>
  <si>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</si>
  <si>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</si>
  <si>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</si>
  <si>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</si>
  <si>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</si>
  <si>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</si>
  <si>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</si>
  <si>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</si>
  <si>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</si>
  <si>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</si>
  <si>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</si>
  <si>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</si>
  <si>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</si>
  <si>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</si>
  <si>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</si>
  <si>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</si>
  <si>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</si>
  <si>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</si>
  <si>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</si>
  <si>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</si>
  <si>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</si>
  <si>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</si>
  <si>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</si>
  <si>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</si>
  <si>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</si>
  <si>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</si>
  <si>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</si>
  <si>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</si>
  <si>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</si>
  <si>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</si>
  <si>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</si>
  <si>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</si>
  <si>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</si>
  <si>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</si>
  <si>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</si>
  <si>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</si>
  <si>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</si>
  <si>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</si>
  <si>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</si>
  <si>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</si>
  <si>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</si>
  <si>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</si>
  <si>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</si>
  <si>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</si>
  <si>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</si>
  <si>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</si>
  <si>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</si>
  <si>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</si>
  <si>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</si>
  <si>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</si>
  <si>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</si>
  <si>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</si>
  <si>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</si>
  <si>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</si>
  <si>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</si>
  <si>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</si>
  <si>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</si>
  <si>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</si>
  <si>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</si>
  <si>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</si>
  <si>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</si>
  <si>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</si>
  <si>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</si>
  <si>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</si>
  <si>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</si>
  <si>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</si>
  <si>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</si>
  <si>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</si>
  <si>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</si>
  <si>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</si>
  <si>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</si>
  <si>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</si>
  <si>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</si>
  <si>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</si>
  <si>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</si>
  <si>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</si>
  <si>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</si>
  <si>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</si>
  <si>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</si>
  <si>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</si>
  <si>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</si>
  <si>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</si>
  <si>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</si>
  <si>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</si>
  <si>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</si>
  <si>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</si>
  <si>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</si>
  <si>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</si>
  <si>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</si>
  <si>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</si>
  <si>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</si>
  <si>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</si>
  <si>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</si>
  <si>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</si>
  <si>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</si>
  <si>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</si>
  <si>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</si>
  <si>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</si>
  <si>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</si>
  <si>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</si>
  <si>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</si>
  <si>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</si>
  <si>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</si>
  <si>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</si>
  <si>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</si>
  <si>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</si>
  <si>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</si>
  <si>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</si>
  <si>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</si>
  <si>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</si>
  <si>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</si>
  <si>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</si>
  <si>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</si>
  <si>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</si>
  <si>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</si>
  <si>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</si>
  <si>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</si>
  <si>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</si>
  <si>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</si>
  <si>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</si>
  <si>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</si>
  <si>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</si>
  <si>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</si>
  <si>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</si>
  <si>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</si>
  <si>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</si>
  <si>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</si>
  <si>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</si>
  <si>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</si>
  <si>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</si>
  <si>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</si>
  <si>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</si>
  <si>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</si>
  <si>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</si>
  <si>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</si>
  <si>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</si>
  <si>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</si>
  <si>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</si>
  <si>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</si>
  <si>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</si>
  <si>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</si>
  <si>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</si>
  <si>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</si>
  <si>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</si>
  <si>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</si>
  <si>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</si>
  <si>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</si>
  <si>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</si>
  <si>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</si>
  <si>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</si>
  <si>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</si>
  <si>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</si>
  <si>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</si>
  <si>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</si>
  <si>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</si>
  <si>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</si>
  <si>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</si>
  <si>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</si>
  <si>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</si>
  <si>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</si>
  <si>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</si>
  <si>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</si>
  <si>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</si>
  <si>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</si>
  <si>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</si>
  <si>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</si>
  <si>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</si>
  <si>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</si>
  <si>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</si>
  <si>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</si>
  <si>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</si>
  <si>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</si>
  <si>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</si>
  <si>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</si>
  <si>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</si>
  <si>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</si>
  <si>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</si>
  <si>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</si>
  <si>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</si>
  <si>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</si>
  <si>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</si>
  <si>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</si>
  <si>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</si>
  <si>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</si>
  <si>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</si>
  <si>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</si>
  <si>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</si>
  <si>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</si>
  <si>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</si>
  <si>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</si>
  <si>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</si>
  <si>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</si>
  <si>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</si>
  <si>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</si>
  <si>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</si>
  <si>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</si>
  <si>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</si>
  <si>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</si>
  <si>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</si>
  <si>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</si>
  <si>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</si>
  <si>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</si>
  <si>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</si>
  <si>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</si>
  <si>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</si>
  <si>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</si>
  <si>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</si>
  <si>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</si>
  <si>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</si>
  <si>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</si>
  <si>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</si>
  <si>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</si>
  <si>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</si>
  <si>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</si>
  <si>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</si>
  <si>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</si>
  <si>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</si>
  <si>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</si>
  <si>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</si>
  <si>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</si>
  <si>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</si>
  <si>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</si>
  <si>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</si>
  <si>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</si>
  <si>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</si>
  <si>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</si>
  <si>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</si>
  <si>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</si>
  <si>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</si>
  <si>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</si>
  <si>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</si>
  <si>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</si>
  <si>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</si>
  <si>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</si>
  <si>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</si>
  <si>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</si>
  <si>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</si>
  <si>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</si>
  <si>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</si>
  <si>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</si>
  <si>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</si>
  <si>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</si>
  <si>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</si>
  <si>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</si>
  <si>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</si>
  <si>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</si>
  <si>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</si>
  <si>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</si>
  <si>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</si>
  <si>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</si>
  <si>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</si>
  <si>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</si>
  <si>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</si>
  <si>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</si>
  <si>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</si>
  <si>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</si>
  <si>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</si>
  <si>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</si>
  <si>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</si>
  <si>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</si>
  <si>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</si>
  <si>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</si>
  <si>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</si>
  <si>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</si>
  <si>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</si>
  <si>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</si>
  <si>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</si>
  <si>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</si>
  <si>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</si>
  <si>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</si>
  <si>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</si>
  <si>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</si>
  <si>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</si>
  <si>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</si>
  <si>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</si>
  <si>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</si>
  <si>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</si>
  <si>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</si>
  <si>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</si>
  <si>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</si>
  <si>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</si>
  <si>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</si>
  <si>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</si>
  <si>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</si>
  <si>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</si>
  <si>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</si>
  <si>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</si>
  <si>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</si>
  <si>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</si>
  <si>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</si>
  <si>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</si>
  <si>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</si>
  <si>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</si>
  <si>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</si>
  <si>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</si>
  <si>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</si>
  <si>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</si>
  <si>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</si>
  <si>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</si>
  <si>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</si>
  <si>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</si>
  <si>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</si>
  <si>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</si>
  <si>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</si>
  <si>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</si>
  <si>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</si>
  <si>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</si>
  <si>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</si>
  <si>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</si>
  <si>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</si>
  <si>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</si>
  <si>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</si>
  <si>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</si>
  <si>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</si>
  <si>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</si>
  <si>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</si>
  <si>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</si>
  <si>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</si>
  <si>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</si>
  <si>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</si>
  <si>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</si>
  <si>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</si>
  <si>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</si>
  <si>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</si>
  <si>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</si>
  <si>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</si>
  <si>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</si>
  <si>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</si>
  <si>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</si>
  <si>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</si>
  <si>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</si>
  <si>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</si>
  <si>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</si>
  <si>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</si>
  <si>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</si>
  <si>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</si>
  <si>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</si>
  <si>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</si>
  <si>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</si>
  <si>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</si>
  <si>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</si>
  <si>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</si>
  <si>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</si>
  <si>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</si>
  <si>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</si>
  <si>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</si>
  <si>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</si>
  <si>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</si>
  <si>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</si>
  <si>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</si>
  <si>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</si>
  <si>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</si>
  <si>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</si>
  <si>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</si>
  <si>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</si>
  <si>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</si>
  <si>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</si>
  <si>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</si>
  <si>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</si>
  <si>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</si>
  <si>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</si>
  <si>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</si>
  <si>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</si>
  <si>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</si>
  <si>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</si>
  <si>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</si>
  <si>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</si>
  <si>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</si>
  <si>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</si>
  <si>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</si>
  <si>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</si>
  <si>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</si>
  <si>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</si>
  <si>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</si>
  <si>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</si>
  <si>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</si>
  <si>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</si>
  <si>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</si>
  <si>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</si>
  <si>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</si>
  <si>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</si>
  <si>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</si>
  <si>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</si>
  <si>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</si>
  <si>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</si>
  <si>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</si>
  <si>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</si>
  <si>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</si>
  <si>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</si>
  <si>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</si>
  <si>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</si>
  <si>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</si>
  <si>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</si>
  <si>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</si>
  <si>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</si>
  <si>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</si>
  <si>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</si>
  <si>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</si>
  <si>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</si>
  <si>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</si>
  <si>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</si>
  <si>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</si>
  <si>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</si>
  <si>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</si>
  <si>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</si>
  <si>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</si>
  <si>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</si>
  <si>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</si>
  <si>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</si>
  <si>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</si>
  <si>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</si>
  <si>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</si>
  <si>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</si>
  <si>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</si>
  <si>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</si>
  <si>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</si>
  <si>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</si>
  <si>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</si>
  <si>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</si>
  <si>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</si>
  <si>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</si>
  <si>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</si>
  <si>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</si>
  <si>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</si>
  <si>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</si>
  <si>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</si>
  <si>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</si>
  <si>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</si>
  <si>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</si>
  <si>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</si>
  <si>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</si>
  <si>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</si>
  <si>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</si>
  <si>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</si>
  <si>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</si>
  <si>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</si>
  <si>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</si>
  <si>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</si>
  <si>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</si>
  <si>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</si>
  <si>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</si>
  <si>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</si>
  <si>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</si>
  <si>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</si>
  <si>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</si>
  <si>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</si>
  <si>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</si>
  <si>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</si>
  <si>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</si>
  <si>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</si>
  <si>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</si>
  <si>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</si>
  <si>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</si>
  <si>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</si>
  <si>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</si>
  <si>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</si>
  <si>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</si>
  <si>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</si>
  <si>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</si>
  <si>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</si>
  <si>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</si>
  <si>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</si>
  <si>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</si>
  <si>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</si>
  <si>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</si>
  <si>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</si>
  <si>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</si>
  <si>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</si>
  <si>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</si>
  <si>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</si>
  <si>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</si>
  <si>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</si>
  <si>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</si>
  <si>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</si>
  <si>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</si>
  <si>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</si>
  <si>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</si>
  <si>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</si>
  <si>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</si>
  <si>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</si>
  <si>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</si>
  <si>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</si>
  <si>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</si>
  <si>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</si>
  <si>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</si>
  <si>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</si>
  <si>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</si>
  <si>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</si>
  <si>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</si>
  <si>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</si>
  <si>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</si>
  <si>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</si>
  <si>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</si>
  <si>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</si>
  <si>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</si>
  <si>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</si>
  <si>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</si>
  <si>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</si>
  <si>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</si>
  <si>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</si>
  <si>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</si>
  <si>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</si>
  <si>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</si>
  <si>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</si>
  <si>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</si>
  <si>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</si>
  <si>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</si>
  <si>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</si>
  <si>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</si>
  <si>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</si>
  <si>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</si>
  <si>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</si>
  <si>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</si>
  <si>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</si>
  <si>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</si>
  <si>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</si>
  <si>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</si>
  <si>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</si>
  <si>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</si>
  <si>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</si>
  <si>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</si>
  <si>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</si>
  <si>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</si>
  <si>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</si>
  <si>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</si>
  <si>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</si>
  <si>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</si>
  <si>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</si>
  <si>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</si>
  <si>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</si>
  <si>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</si>
  <si>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</si>
  <si>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</si>
  <si>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</si>
  <si>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</si>
  <si>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</si>
  <si>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</si>
  <si>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</si>
  <si>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</si>
  <si>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</si>
  <si>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</si>
  <si>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</si>
  <si>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</si>
  <si>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</si>
  <si>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</si>
  <si>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</si>
  <si>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</si>
  <si>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</si>
  <si>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</si>
  <si>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</si>
  <si>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</si>
  <si>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</si>
  <si>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</si>
  <si>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</si>
  <si>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</si>
  <si>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</si>
  <si>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</si>
  <si>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</si>
  <si>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</si>
  <si>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</si>
  <si>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</si>
  <si>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</si>
  <si>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</si>
  <si>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</si>
  <si>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</si>
  <si>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</si>
  <si>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</si>
  <si>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</si>
  <si>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</si>
  <si>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</si>
  <si>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</si>
  <si>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</si>
  <si>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</si>
  <si>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</si>
  <si>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</si>
  <si>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</si>
  <si>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</si>
  <si>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</si>
  <si>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</si>
  <si>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</si>
  <si>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</si>
  <si>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</si>
  <si>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</si>
  <si>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</si>
  <si>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</si>
  <si>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</si>
  <si>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</si>
  <si>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</si>
  <si>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</si>
  <si>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</si>
  <si>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</si>
  <si>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</si>
  <si>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</si>
  <si>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</si>
  <si>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</si>
  <si>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</si>
  <si>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</si>
  <si>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</si>
  <si>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</si>
  <si>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</si>
  <si>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</si>
  <si>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</si>
  <si>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</si>
  <si>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</si>
  <si>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</si>
  <si>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</si>
  <si>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</si>
  <si>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</si>
  <si>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</si>
  <si>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</si>
  <si>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</si>
  <si>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</si>
  <si>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</si>
  <si>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</si>
  <si>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</si>
  <si>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</si>
  <si>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</si>
  <si>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</si>
  <si>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</si>
  <si>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</si>
  <si>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</si>
  <si>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</si>
  <si>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</si>
  <si>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</si>
  <si>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</si>
  <si>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</si>
  <si>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</si>
  <si>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</si>
  <si>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</si>
  <si>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</si>
  <si>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</si>
  <si>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</si>
  <si>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</si>
  <si>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</si>
  <si>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</si>
  <si>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</si>
  <si>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</si>
  <si>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</si>
  <si>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</si>
  <si>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</si>
  <si>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</si>
  <si>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</si>
  <si>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</si>
  <si>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</si>
  <si>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</si>
  <si>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</si>
  <si>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</si>
  <si>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</si>
  <si>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</si>
  <si>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</si>
  <si>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</si>
  <si>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</si>
  <si>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</si>
  <si>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</si>
  <si>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</si>
  <si>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</si>
  <si>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</si>
  <si>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</si>
  <si>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</si>
  <si>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</si>
  <si>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</si>
  <si>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</si>
  <si>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</si>
  <si>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</si>
  <si>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</si>
  <si>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</si>
  <si>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</si>
  <si>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</si>
  <si>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</si>
  <si>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</si>
  <si>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</si>
  <si>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</si>
  <si>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</si>
  <si>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</si>
  <si>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</si>
  <si>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</si>
  <si>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</si>
  <si>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</si>
  <si>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</si>
  <si>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</si>
  <si>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</si>
  <si>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</si>
  <si>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</si>
  <si>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</si>
  <si>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</si>
  <si>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</si>
  <si>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</si>
  <si>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</si>
  <si>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</si>
  <si>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</si>
  <si>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</si>
  <si>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</si>
  <si>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</si>
  <si>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</si>
  <si>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</si>
  <si>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</si>
  <si>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</si>
  <si>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</si>
  <si>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</si>
  <si>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</si>
  <si>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</si>
  <si>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</si>
  <si>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</si>
  <si>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</si>
  <si>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</si>
  <si>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</si>
  <si>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</si>
  <si>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</si>
  <si>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</si>
  <si>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</si>
  <si>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</si>
  <si>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</si>
  <si>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</si>
  <si>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</si>
  <si>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</si>
  <si>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</si>
  <si>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</si>
  <si>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</si>
  <si>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</si>
  <si>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</si>
  <si>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</si>
  <si>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</si>
  <si>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</si>
  <si>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</si>
  <si>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</si>
  <si>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</si>
  <si>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</si>
  <si>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</si>
  <si>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</si>
  <si>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</si>
  <si>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</si>
  <si>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</si>
  <si>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</si>
  <si>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</si>
  <si>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</si>
  <si>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</si>
  <si>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</si>
  <si>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</si>
  <si>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</si>
  <si>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</si>
  <si>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</si>
  <si>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</si>
  <si>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</si>
  <si>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</si>
  <si>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</si>
  <si>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</si>
  <si>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</si>
  <si>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</si>
  <si>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</si>
  <si>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</si>
  <si>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</si>
  <si>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</si>
  <si>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</si>
  <si>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</si>
  <si>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</si>
  <si>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</si>
  <si>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</si>
  <si>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</si>
  <si>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</si>
  <si>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</si>
  <si>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</si>
  <si>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</si>
  <si>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</si>
  <si>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</si>
  <si>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</si>
  <si>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</si>
  <si>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</si>
  <si>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</si>
  <si>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</si>
  <si>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</si>
  <si>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</si>
  <si>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</si>
  <si>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</si>
  <si>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</si>
  <si>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</si>
  <si>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</si>
  <si>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</si>
  <si>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</si>
  <si>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</si>
  <si>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</si>
  <si>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</si>
  <si>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</si>
  <si>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</si>
  <si>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</si>
  <si>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</si>
  <si>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</si>
  <si>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</si>
  <si>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</si>
  <si>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</si>
  <si>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</si>
  <si>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</si>
  <si>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</si>
  <si>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</si>
  <si>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</si>
  <si>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</si>
  <si>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</si>
  <si>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</si>
  <si>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</si>
  <si>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</si>
  <si>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</si>
  <si>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</si>
  <si>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</si>
  <si>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</si>
  <si>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</si>
  <si>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</si>
  <si>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</si>
  <si>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</si>
  <si>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</si>
  <si>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</si>
  <si>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</si>
  <si>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</si>
  <si>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</si>
  <si>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</si>
  <si>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</si>
  <si>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</si>
  <si>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</si>
  <si>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</si>
  <si>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</si>
  <si>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</si>
  <si>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</si>
  <si>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</si>
  <si>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</si>
  <si>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</si>
  <si>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</si>
  <si>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</si>
  <si>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</si>
  <si>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</si>
  <si>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</si>
  <si>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</si>
  <si>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</si>
  <si>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</si>
  <si>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</si>
  <si>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</si>
  <si>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</si>
  <si>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</si>
  <si>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</si>
  <si>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</si>
  <si>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</si>
  <si>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</si>
  <si>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</si>
  <si>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</si>
  <si>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</si>
  <si>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</si>
  <si>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</si>
  <si>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</si>
  <si>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</si>
  <si>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</si>
  <si>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</si>
  <si>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</si>
  <si>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</si>
  <si>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</si>
  <si>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</si>
  <si>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</si>
  <si>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</si>
  <si>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</si>
  <si>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</si>
  <si>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</si>
  <si>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</si>
  <si>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</si>
  <si>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</si>
  <si>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</si>
  <si>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</si>
  <si>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</si>
  <si>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</si>
  <si>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</si>
  <si>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</si>
  <si>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</si>
  <si>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</si>
  <si>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</si>
  <si>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</si>
  <si>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</si>
  <si>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</si>
  <si>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</si>
  <si>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</si>
  <si>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</si>
  <si>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</si>
  <si>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</si>
  <si>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</si>
  <si>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</si>
  <si>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</si>
  <si>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</si>
  <si>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</si>
  <si>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</si>
  <si>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</si>
  <si>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</si>
  <si>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</si>
  <si>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</si>
  <si>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</si>
  <si>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</si>
  <si>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</si>
  <si>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</si>
  <si>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</si>
  <si>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</si>
  <si>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</si>
  <si>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</si>
  <si>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</si>
  <si>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</si>
  <si>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</si>
  <si>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</si>
  <si>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</si>
  <si>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</si>
  <si>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</si>
  <si>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</si>
  <si>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</si>
  <si>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</si>
  <si>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</si>
  <si>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</si>
  <si>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</si>
  <si>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</si>
  <si>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</si>
  <si>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</si>
  <si>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</si>
  <si>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</si>
  <si>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</si>
  <si>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</si>
  <si>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</si>
  <si>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</si>
  <si>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</si>
  <si>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</si>
  <si>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</si>
  <si>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</si>
  <si>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</si>
  <si>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</si>
  <si>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</si>
  <si>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</si>
  <si>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</si>
  <si>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</si>
  <si>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</si>
  <si>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</si>
  <si>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</si>
  <si>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</si>
  <si>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</si>
  <si>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</si>
  <si>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</si>
  <si>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</si>
  <si>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</si>
  <si>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</si>
  <si>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</si>
  <si>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</si>
  <si>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</si>
  <si>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</si>
  <si>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</si>
  <si>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</si>
  <si>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</si>
  <si>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</si>
  <si>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</si>
  <si>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</si>
  <si>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</si>
  <si>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</si>
  <si>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</si>
  <si>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</si>
  <si>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</si>
  <si>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</si>
  <si>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</si>
  <si>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</si>
  <si>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</si>
  <si>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</si>
  <si>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</si>
  <si>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</si>
  <si>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</si>
  <si>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</si>
  <si>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</si>
  <si>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</si>
  <si>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</si>
  <si>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</si>
  <si>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</si>
  <si>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</si>
  <si>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</si>
  <si>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</si>
  <si>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</si>
  <si>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</si>
  <si>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</si>
  <si>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</si>
  <si>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</si>
  <si>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</si>
  <si>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</si>
  <si>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</si>
  <si>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</si>
  <si>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</si>
  <si>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</si>
  <si>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</si>
  <si>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</si>
  <si>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</si>
  <si>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</si>
  <si>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</si>
  <si>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</si>
  <si>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</si>
  <si>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</si>
  <si>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</si>
  <si>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</si>
  <si>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</si>
  <si>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</si>
  <si>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</si>
  <si>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</si>
  <si>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</si>
  <si>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</si>
  <si>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</si>
  <si>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</si>
  <si>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</si>
  <si>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</si>
  <si>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</si>
  <si>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</si>
  <si>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</si>
  <si>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</si>
  <si>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</si>
  <si>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</si>
  <si>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</si>
  <si>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</si>
  <si>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</si>
  <si>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</si>
  <si>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</si>
  <si>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</si>
  <si>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</si>
  <si>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</si>
  <si>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</si>
  <si>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</si>
  <si>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</si>
  <si>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</si>
  <si>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</si>
  <si>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</si>
  <si>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</si>
  <si>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</si>
  <si>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</si>
  <si>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</si>
  <si>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</si>
  <si>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</si>
  <si>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</si>
  <si>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</si>
  <si>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</si>
  <si>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</si>
  <si>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</si>
  <si>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</si>
  <si>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</si>
  <si>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</si>
  <si>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</si>
  <si>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</si>
  <si>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</si>
  <si>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</si>
  <si>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</si>
  <si>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</si>
  <si>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</si>
  <si>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</si>
  <si>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</si>
  <si>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</si>
  <si>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</si>
  <si>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</si>
  <si>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</si>
  <si>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</si>
  <si>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</si>
  <si>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</si>
  <si>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</si>
  <si>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</si>
  <si>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</si>
  <si>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</si>
  <si>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</si>
  <si>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</si>
  <si>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</si>
  <si>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</si>
  <si>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</si>
  <si>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</si>
  <si>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</si>
  <si>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</si>
  <si>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</si>
  <si>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</si>
  <si>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</si>
  <si>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</si>
  <si>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</si>
  <si>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</si>
  <si>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</si>
  <si>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</si>
  <si>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</si>
  <si>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</si>
  <si>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</si>
  <si>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</si>
  <si>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</si>
  <si>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</si>
  <si>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</si>
  <si>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</si>
  <si>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</si>
  <si>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</si>
  <si>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</si>
  <si>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</si>
  <si>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</si>
  <si>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</si>
  <si>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</si>
  <si>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</si>
  <si>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</si>
  <si>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</si>
  <si>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</si>
  <si>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</si>
  <si>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</si>
  <si>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</si>
  <si>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</si>
  <si>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</si>
  <si>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</si>
  <si>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</si>
  <si>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</si>
  <si>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</si>
  <si>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</si>
  <si>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</si>
  <si>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</si>
  <si>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</si>
  <si>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</si>
  <si>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</si>
  <si>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</si>
  <si>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</si>
  <si>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</si>
  <si>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</si>
  <si>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</si>
  <si>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</si>
  <si>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</si>
  <si>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</si>
  <si>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</si>
  <si>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</si>
  <si>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</si>
  <si>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</si>
  <si>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</si>
  <si>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</si>
  <si>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</si>
  <si>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</si>
  <si>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</si>
  <si>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</si>
  <si>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</si>
  <si>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</si>
  <si>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</si>
  <si>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</si>
  <si>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</si>
  <si>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</si>
  <si>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</si>
  <si>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</si>
  <si>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</si>
  <si>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</si>
  <si>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</si>
  <si>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</si>
  <si>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</si>
  <si>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</si>
  <si>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</si>
  <si>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</si>
  <si>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</si>
  <si>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</si>
  <si>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</si>
  <si>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</si>
  <si>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</si>
  <si>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</si>
  <si>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</si>
  <si>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</si>
  <si>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</si>
  <si>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</si>
  <si>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</si>
  <si>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</si>
  <si>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</si>
  <si>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</si>
  <si>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</si>
  <si>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</si>
  <si>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</si>
  <si>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</si>
  <si>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</si>
  <si>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</si>
  <si>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</si>
  <si>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</si>
  <si>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</si>
  <si>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</si>
  <si>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</si>
  <si>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</si>
  <si>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</si>
  <si>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</si>
  <si>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</si>
  <si>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</si>
  <si>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</si>
  <si>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</si>
  <si>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</si>
  <si>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</si>
  <si>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</si>
  <si>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</si>
  <si>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</si>
  <si>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</si>
  <si>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</si>
  <si>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</si>
  <si>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</si>
  <si>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</si>
  <si>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</si>
  <si>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</si>
  <si>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</si>
  <si>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</si>
  <si>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</si>
  <si>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</si>
  <si>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</si>
  <si>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</si>
  <si>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</si>
  <si>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</si>
  <si>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</si>
  <si>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</si>
  <si>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</si>
  <si>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</si>
  <si>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</si>
  <si>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</si>
  <si>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</si>
  <si>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</si>
  <si>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</si>
  <si>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</si>
  <si>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</si>
  <si>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</si>
  <si>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</si>
  <si>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</si>
  <si>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</si>
  <si>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</si>
  <si>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</si>
  <si>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</si>
  <si>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</si>
  <si>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</si>
  <si>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</si>
  <si>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</si>
  <si>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</si>
  <si>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</si>
  <si>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</si>
  <si>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</si>
  <si>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</si>
  <si>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</si>
  <si>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</si>
  <si>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</si>
  <si>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</si>
  <si>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</si>
  <si>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</si>
  <si>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</si>
  <si>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</si>
  <si>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</si>
  <si>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</si>
  <si>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</si>
  <si>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</si>
  <si>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</si>
  <si>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</si>
  <si>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</si>
  <si>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</si>
  <si>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</si>
  <si>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</si>
  <si>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</si>
  <si>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</si>
  <si>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</si>
  <si>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</si>
  <si>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</si>
  <si>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</si>
  <si>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</si>
  <si>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</si>
  <si>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</si>
  <si>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</si>
  <si>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</si>
  <si>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</si>
  <si>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</si>
  <si>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</si>
  <si>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</si>
  <si>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</si>
  <si>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</si>
  <si>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</si>
  <si>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</si>
  <si>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</si>
  <si>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</si>
  <si>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</si>
  <si>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</si>
  <si>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</si>
  <si>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</si>
  <si>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</si>
  <si>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</si>
  <si>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</si>
  <si>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</si>
  <si>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</si>
  <si>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</si>
  <si>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</si>
  <si>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</si>
  <si>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</si>
  <si>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</si>
  <si>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</si>
  <si>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</si>
  <si>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</si>
  <si>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</si>
  <si>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</si>
  <si>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</si>
  <si>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</si>
  <si>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</si>
  <si>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</si>
  <si>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</si>
  <si>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</si>
  <si>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</si>
  <si>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</si>
  <si>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</si>
  <si>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</si>
  <si>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</si>
  <si>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</si>
  <si>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</si>
  <si>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</si>
  <si>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</si>
  <si>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</si>
  <si>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</si>
  <si>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</si>
  <si>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</si>
  <si>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</si>
  <si>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</si>
  <si>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</si>
  <si>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</si>
  <si>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</si>
  <si>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</si>
  <si>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</si>
  <si>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</si>
  <si>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</si>
  <si>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</si>
  <si>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</si>
  <si>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</si>
  <si>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</si>
  <si>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</si>
  <si>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</si>
  <si>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</si>
  <si>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</si>
  <si>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</si>
  <si>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</si>
  <si>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</si>
  <si>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</si>
  <si>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</si>
  <si>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</si>
  <si>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</si>
  <si>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</si>
  <si>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</si>
  <si>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</si>
  <si>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</si>
  <si>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</si>
  <si>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</si>
  <si>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</si>
  <si>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</si>
  <si>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</si>
  <si>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</si>
  <si>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</si>
  <si>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</si>
  <si>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</si>
  <si>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</si>
  <si>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</si>
  <si>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</si>
  <si>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</si>
  <si>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</si>
  <si>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</si>
  <si>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</si>
  <si>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</si>
  <si>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</si>
  <si>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</si>
  <si>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</si>
  <si>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</si>
  <si>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</si>
  <si>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</si>
  <si>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</si>
  <si>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</si>
  <si>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</si>
  <si>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</si>
  <si>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</si>
  <si>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</si>
  <si>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</si>
  <si>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</si>
  <si>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</si>
  <si>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</si>
  <si>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</si>
  <si>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</si>
  <si>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</si>
  <si>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</si>
  <si>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</si>
  <si>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</si>
  <si>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</si>
  <si>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</si>
  <si>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</si>
  <si>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</si>
  <si>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</si>
  <si>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</si>
  <si>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</si>
  <si>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</si>
  <si>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</si>
  <si>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</si>
  <si>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</si>
  <si>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</si>
  <si>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</si>
  <si>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</si>
  <si>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</si>
  <si>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</si>
  <si>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</si>
  <si>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</si>
  <si>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</si>
  <si>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</si>
  <si>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</si>
  <si>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</si>
  <si>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</si>
  <si>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</si>
  <si>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</si>
  <si>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</si>
  <si>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</si>
  <si>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</si>
  <si>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</si>
  <si>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</si>
  <si>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</si>
  <si>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</si>
  <si>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</si>
  <si>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</si>
  <si>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</si>
  <si>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</si>
  <si>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</si>
  <si>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</si>
  <si>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</si>
  <si>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</si>
  <si>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</si>
  <si>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</si>
  <si>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</si>
  <si>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</si>
  <si>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</si>
  <si>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</si>
  <si>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</si>
  <si>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</si>
  <si>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</si>
  <si>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</si>
  <si>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</si>
  <si>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</si>
  <si>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</si>
  <si>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</si>
  <si>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</si>
  <si>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</si>
  <si>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</si>
  <si>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</si>
  <si>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</si>
  <si>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</si>
  <si>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</si>
  <si>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</si>
  <si>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</si>
  <si>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</si>
  <si>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</si>
  <si>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</si>
  <si>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</si>
  <si>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</si>
  <si>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</si>
  <si>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</si>
  <si>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</si>
  <si>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</si>
  <si>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</si>
  <si>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</si>
  <si>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</si>
  <si>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</si>
  <si>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</si>
  <si>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</si>
  <si>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</si>
  <si>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</si>
  <si>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</si>
  <si>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</si>
  <si>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</si>
  <si>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</si>
  <si>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</si>
  <si>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</si>
  <si>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</si>
  <si>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</si>
  <si>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</si>
  <si>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</si>
  <si>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</si>
  <si>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</si>
  <si>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</si>
  <si>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</si>
  <si>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</si>
  <si>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</si>
  <si>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</si>
  <si>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</si>
  <si>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</si>
  <si>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</si>
  <si>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</si>
  <si>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</si>
  <si>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</si>
  <si>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</si>
  <si>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</si>
  <si>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</si>
  <si>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</si>
  <si>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</si>
  <si>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</si>
  <si>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</si>
  <si>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</si>
  <si>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</si>
  <si>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</si>
  <si>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</si>
  <si>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</si>
  <si>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</si>
  <si>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</si>
  <si>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</si>
  <si>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</si>
  <si>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</si>
  <si>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</si>
  <si>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</si>
  <si>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</si>
  <si>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</si>
  <si>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</si>
  <si>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</si>
  <si>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</si>
  <si>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</si>
  <si>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</si>
  <si>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</si>
  <si>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</si>
  <si>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</si>
  <si>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</si>
  <si>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</si>
  <si>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</si>
  <si>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</si>
  <si>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</si>
  <si>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</si>
  <si>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</si>
  <si>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</si>
  <si>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</si>
  <si>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</si>
  <si>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</si>
  <si>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</si>
  <si>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</si>
  <si>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</si>
  <si>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</si>
  <si>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</si>
  <si>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</si>
  <si>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</si>
  <si>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</si>
  <si>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</si>
  <si>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</si>
  <si>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</si>
  <si>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</si>
  <si>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</si>
  <si>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</si>
  <si>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</si>
  <si>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</si>
  <si>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</si>
  <si>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</si>
  <si>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</si>
  <si>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</si>
  <si>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</si>
  <si>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</si>
  <si>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</si>
  <si>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</si>
  <si>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</si>
  <si>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</si>
  <si>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</si>
  <si>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</si>
  <si>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</si>
  <si>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</si>
  <si>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</si>
  <si>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</si>
  <si>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</si>
  <si>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</si>
  <si>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</si>
  <si>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</si>
  <si>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</si>
  <si>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</si>
  <si>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</si>
  <si>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</si>
  <si>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</si>
  <si>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</si>
  <si>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</si>
  <si>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</si>
  <si>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</si>
  <si>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</si>
  <si>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</si>
  <si>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</si>
  <si>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</si>
  <si>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</si>
  <si>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</si>
  <si>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</si>
  <si>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</si>
  <si>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</si>
  <si>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</si>
  <si>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</si>
  <si>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</si>
  <si>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</si>
  <si>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</si>
  <si>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</si>
  <si>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</si>
  <si>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</si>
  <si>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</si>
  <si>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</si>
  <si>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</si>
  <si>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</si>
  <si>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</si>
  <si>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</si>
  <si>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</si>
  <si>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</si>
  <si>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</si>
  <si>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</si>
  <si>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</si>
  <si>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</si>
  <si>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</si>
  <si>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</si>
  <si>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</si>
  <si>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</si>
  <si>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</si>
  <si>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</si>
  <si>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</si>
  <si>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</si>
  <si>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</si>
  <si>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</si>
  <si>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</si>
  <si>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</si>
  <si>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</si>
  <si>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</si>
  <si>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</si>
  <si>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</si>
  <si>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</si>
  <si>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</si>
  <si>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</si>
  <si>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</si>
  <si>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</si>
  <si>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</si>
  <si>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</si>
  <si>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</si>
  <si>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</si>
  <si>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</si>
  <si>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</si>
  <si>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</si>
  <si>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</si>
  <si>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</si>
  <si>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</si>
  <si>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</si>
  <si>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</si>
  <si>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</si>
  <si>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</si>
  <si>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</si>
  <si>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</si>
  <si>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</si>
  <si>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</si>
  <si>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</si>
  <si>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</si>
  <si>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</si>
  <si>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</si>
  <si>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</si>
  <si>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</si>
  <si>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</si>
  <si>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</si>
  <si>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</si>
  <si>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</si>
  <si>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</si>
  <si>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</si>
  <si>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</si>
  <si>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</si>
  <si>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</si>
  <si>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</si>
  <si>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</si>
  <si>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</si>
  <si>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</si>
  <si>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</si>
  <si>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</si>
  <si>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</si>
  <si>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</si>
  <si>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</si>
  <si>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</si>
  <si>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</si>
  <si>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</si>
  <si>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</si>
  <si>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</si>
  <si>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</si>
  <si>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</si>
  <si>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</si>
  <si>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</si>
  <si>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</si>
  <si>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</si>
  <si>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</si>
  <si>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</si>
  <si>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</si>
  <si>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</si>
  <si>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</si>
  <si>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</si>
  <si>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</si>
  <si>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</si>
  <si>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</si>
  <si>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</si>
  <si>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</si>
  <si>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</si>
  <si>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</si>
  <si>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</si>
  <si>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</si>
  <si>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</si>
  <si>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</si>
  <si>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</si>
  <si>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</si>
  <si>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</si>
  <si>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</si>
  <si>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</si>
  <si>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</si>
  <si>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</si>
  <si>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</si>
  <si>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</si>
  <si>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</si>
  <si>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</si>
  <si>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</si>
  <si>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</si>
  <si>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</si>
  <si>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</si>
  <si>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</si>
  <si>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</si>
  <si>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</si>
  <si>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</si>
  <si>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</si>
  <si>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</si>
  <si>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</si>
  <si>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</si>
  <si>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</si>
  <si>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</si>
  <si>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</si>
  <si>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</si>
  <si>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</si>
  <si>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</si>
  <si>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</si>
  <si>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</si>
  <si>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</si>
  <si>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</si>
  <si>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</si>
  <si>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</si>
  <si>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</si>
  <si>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</si>
  <si>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</si>
  <si>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</si>
  <si>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</si>
  <si>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</si>
  <si>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</si>
  <si>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</si>
  <si>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</si>
  <si>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</si>
  <si>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</si>
  <si>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</si>
  <si>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</si>
  <si>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</si>
  <si>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</si>
  <si>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</si>
  <si>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</si>
  <si>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</si>
  <si>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</si>
  <si>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</si>
  <si>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</si>
  <si>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</si>
  <si>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</si>
  <si>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</si>
  <si>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</si>
  <si>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</si>
  <si>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</si>
  <si>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</si>
  <si>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</si>
  <si>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</si>
  <si>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</si>
  <si>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</si>
  <si>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</si>
  <si>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</si>
  <si>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</si>
  <si>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</si>
  <si>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</si>
  <si>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</si>
  <si>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</si>
  <si>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</si>
  <si>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</si>
  <si>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</si>
  <si>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</si>
  <si>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</si>
  <si>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</si>
  <si>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</si>
  <si>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</si>
  <si>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</si>
  <si>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</si>
  <si>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</si>
  <si>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</si>
  <si>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</si>
  <si>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</si>
  <si>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</si>
  <si>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</si>
  <si>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</si>
  <si>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</si>
  <si>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</si>
  <si>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</si>
  <si>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</si>
  <si>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</si>
  <si>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</si>
  <si>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</si>
  <si>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</si>
  <si>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</si>
  <si>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</si>
  <si>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</si>
  <si>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</si>
  <si>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</si>
  <si>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</si>
  <si>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</si>
  <si>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</si>
  <si>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</si>
  <si>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</si>
  <si>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</si>
  <si>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</si>
  <si>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</si>
  <si>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</si>
  <si>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</si>
  <si>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</si>
  <si>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</si>
  <si>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</si>
  <si>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</si>
  <si>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</si>
  <si>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</si>
  <si>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</si>
  <si>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</si>
  <si>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</si>
  <si>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</si>
  <si>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</si>
  <si>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</si>
  <si>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</si>
  <si>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</si>
  <si>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</si>
  <si>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</si>
  <si>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</si>
  <si>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</si>
  <si>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</si>
  <si>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</si>
  <si>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</si>
  <si>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</si>
  <si>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</si>
  <si>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</si>
  <si>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</si>
  <si>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</si>
  <si>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</si>
  <si>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</si>
  <si>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</si>
  <si>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</si>
  <si>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</si>
  <si>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</si>
  <si>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</si>
  <si>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</si>
  <si>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</si>
  <si>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</si>
  <si>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</si>
  <si>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</si>
  <si>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</si>
  <si>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</si>
  <si>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</si>
  <si>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</si>
  <si>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</si>
  <si>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</si>
  <si>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</si>
  <si>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</si>
  <si>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</si>
  <si>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</si>
  <si>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</si>
  <si>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</si>
  <si>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</si>
  <si>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</si>
  <si>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</si>
  <si>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</si>
  <si>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</si>
  <si>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</si>
  <si>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</si>
  <si>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</si>
  <si>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</si>
  <si>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</si>
  <si>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</si>
  <si>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</si>
  <si>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</si>
  <si>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</si>
  <si>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</si>
  <si>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</si>
  <si>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</si>
  <si>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</si>
  <si>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</si>
  <si>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</si>
  <si>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</si>
  <si>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</si>
  <si>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</si>
  <si>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</si>
  <si>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</si>
  <si>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</si>
  <si>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</si>
  <si>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</si>
  <si>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</si>
  <si>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</si>
  <si>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</si>
  <si>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</si>
  <si>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</si>
  <si>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</si>
  <si>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</si>
  <si>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</si>
  <si>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</si>
  <si>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</si>
  <si>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</si>
  <si>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</si>
  <si>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</si>
  <si>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</si>
  <si>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</si>
  <si>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</si>
  <si>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</si>
  <si>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</si>
  <si>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</si>
  <si>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</si>
  <si>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</si>
  <si>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</si>
  <si>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</si>
  <si>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</si>
  <si>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</si>
  <si>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</si>
  <si>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</si>
  <si>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</si>
  <si>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</si>
  <si>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</si>
  <si>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</si>
  <si>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</si>
  <si>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</si>
  <si>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</si>
  <si>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</si>
  <si>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</si>
  <si>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</si>
  <si>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</si>
  <si>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</si>
  <si>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</si>
  <si>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</si>
  <si>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</si>
  <si>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</si>
  <si>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</si>
  <si>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</si>
  <si>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</si>
  <si>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</si>
  <si>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</si>
  <si>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</si>
  <si>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</si>
  <si>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</si>
  <si>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</si>
  <si>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</si>
  <si>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</si>
  <si>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</si>
  <si>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</si>
  <si>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</si>
  <si>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</si>
  <si>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</si>
  <si>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</si>
  <si>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</si>
  <si>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</si>
  <si>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</si>
  <si>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</si>
  <si>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</si>
  <si>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</si>
  <si>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</si>
  <si>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</si>
  <si>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</si>
  <si>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</si>
  <si>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</si>
  <si>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</si>
  <si>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</si>
  <si>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</si>
  <si>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</si>
  <si>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</si>
  <si>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</si>
  <si>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</si>
  <si>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</si>
  <si>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</si>
  <si>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</si>
  <si>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</si>
  <si>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</si>
  <si>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</si>
  <si>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</si>
  <si>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</si>
  <si>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</si>
  <si>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</si>
  <si>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</si>
  <si>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</si>
  <si>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</si>
  <si>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</si>
  <si>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</si>
  <si>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</si>
  <si>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</si>
  <si>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</si>
  <si>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</si>
  <si>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</si>
  <si>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</si>
  <si>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</si>
  <si>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</si>
  <si>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</si>
  <si>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</si>
  <si>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</si>
  <si>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</si>
  <si>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</si>
  <si>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</si>
  <si>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</si>
  <si>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</si>
  <si>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</si>
  <si>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</si>
  <si>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</si>
  <si>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</si>
  <si>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</si>
  <si>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</si>
  <si>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</si>
  <si>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</si>
  <si>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</si>
  <si>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</si>
  <si>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</si>
  <si>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</si>
  <si>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</si>
  <si>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</si>
  <si>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</si>
  <si>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</si>
  <si>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</si>
  <si>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</si>
  <si>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</si>
  <si>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</si>
  <si>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</si>
  <si>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</si>
  <si>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</si>
  <si>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</si>
  <si>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</si>
  <si>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</si>
  <si>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</si>
  <si>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</si>
  <si>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</si>
  <si>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</si>
  <si>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</si>
  <si>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</si>
  <si>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</si>
  <si>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</si>
  <si>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</si>
  <si>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</si>
  <si>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</si>
  <si>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</si>
  <si>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</si>
  <si>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</si>
  <si>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</si>
  <si>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</si>
  <si>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</si>
  <si>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</si>
  <si>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</si>
  <si>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</si>
  <si>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</si>
  <si>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</si>
  <si>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</si>
  <si>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</si>
  <si>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</si>
  <si>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</si>
  <si>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</si>
  <si>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</si>
  <si>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</si>
  <si>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</si>
  <si>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</si>
  <si>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</si>
  <si>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</si>
  <si>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</si>
  <si>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</si>
  <si>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</si>
  <si>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</si>
  <si>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</si>
  <si>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</si>
  <si>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</si>
  <si>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</si>
  <si>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</si>
  <si>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</si>
  <si>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</si>
  <si>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</si>
  <si>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</si>
  <si>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</si>
  <si>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</si>
  <si>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</si>
  <si>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</si>
  <si>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</si>
  <si>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</si>
  <si>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</si>
  <si>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</si>
  <si>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</si>
  <si>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</si>
  <si>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</si>
  <si>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</si>
  <si>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</si>
  <si>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</si>
  <si>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</si>
  <si>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</si>
  <si>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</si>
  <si>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</si>
  <si>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</si>
  <si>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</si>
  <si>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</si>
  <si>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</si>
  <si>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</si>
  <si>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</si>
  <si>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</si>
  <si>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</si>
  <si>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</si>
  <si>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</si>
  <si>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</si>
  <si>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</si>
  <si>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</si>
  <si>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</si>
  <si>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</si>
  <si>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</si>
  <si>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</si>
  <si>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</si>
  <si>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</si>
  <si>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</si>
  <si>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</si>
  <si>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</si>
  <si>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</si>
  <si>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</si>
  <si>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</si>
  <si>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</si>
  <si>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</si>
  <si>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</si>
  <si>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</si>
  <si>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</si>
  <si>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</si>
  <si>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</si>
  <si>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</si>
  <si>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</si>
  <si>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</si>
  <si>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</si>
  <si>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</si>
  <si>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</si>
  <si>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</si>
  <si>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</si>
  <si>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</si>
  <si>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</si>
  <si>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</si>
  <si>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</si>
  <si>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</si>
  <si>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</si>
  <si>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</si>
  <si>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</si>
  <si>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</si>
  <si>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</si>
  <si>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</si>
  <si>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</si>
  <si>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</si>
  <si>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</si>
  <si>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</si>
  <si>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</si>
  <si>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</si>
  <si>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</si>
  <si>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</si>
  <si>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</si>
  <si>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</si>
  <si>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</si>
  <si>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</si>
  <si>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</si>
  <si>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</si>
  <si>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</si>
  <si>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</si>
  <si>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</si>
  <si>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</si>
  <si>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</si>
  <si>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</si>
  <si>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</si>
  <si>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</si>
  <si>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</si>
  <si>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</si>
  <si>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</si>
  <si>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</si>
  <si>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</si>
  <si>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</si>
  <si>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</si>
  <si>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</si>
  <si>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</si>
  <si>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</si>
  <si>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</si>
  <si>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</si>
  <si>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</si>
  <si>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</si>
  <si>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</si>
  <si>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</si>
  <si>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</si>
  <si>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</si>
  <si>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</si>
  <si>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</si>
  <si>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</si>
  <si>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</si>
  <si>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</si>
  <si>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</si>
  <si>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</si>
  <si>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</si>
  <si>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</si>
  <si>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</si>
  <si>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</si>
  <si>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</si>
  <si>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</si>
  <si>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</si>
  <si>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</si>
  <si>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</si>
  <si>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</si>
  <si>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</si>
  <si>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</si>
  <si>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</si>
  <si>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</si>
  <si>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</si>
  <si>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</si>
  <si>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</si>
  <si>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</si>
  <si>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</si>
  <si>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</si>
  <si>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</si>
  <si>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</si>
  <si>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</si>
  <si>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</si>
  <si>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</si>
  <si>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</si>
  <si>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</si>
  <si>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</si>
  <si>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</si>
  <si>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</si>
  <si>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</si>
  <si>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</si>
  <si>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</si>
  <si>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</si>
  <si>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</si>
  <si>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</si>
  <si>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</si>
  <si>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</si>
  <si>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</si>
  <si>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</si>
  <si>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</si>
  <si>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</si>
  <si>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</si>
  <si>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</si>
  <si>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</si>
  <si>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</si>
  <si>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</si>
  <si>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</si>
  <si>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</si>
  <si>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</si>
  <si>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</si>
  <si>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</si>
  <si>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</si>
  <si>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</si>
  <si>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</si>
  <si>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</si>
  <si>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</si>
  <si>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</si>
  <si>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</si>
  <si>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</si>
  <si>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</si>
  <si>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</si>
  <si>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</si>
  <si>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</si>
  <si>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</si>
  <si>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</si>
  <si>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</si>
  <si>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</si>
  <si>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</si>
  <si>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</si>
  <si>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</si>
  <si>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</si>
  <si>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</si>
  <si>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</si>
  <si>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</si>
  <si>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</si>
  <si>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</si>
  <si>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</si>
  <si>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</si>
  <si>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</si>
  <si>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</si>
  <si>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</si>
  <si>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</si>
  <si>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</si>
  <si>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</si>
  <si>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</si>
  <si>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</si>
  <si>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</si>
  <si>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</si>
  <si>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</si>
  <si>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</si>
  <si>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</si>
  <si>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</si>
  <si>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</si>
  <si>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</si>
  <si>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</si>
  <si>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</si>
  <si>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</si>
  <si>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</si>
  <si>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</si>
  <si>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</si>
  <si>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</si>
  <si>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</si>
  <si>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</si>
  <si>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</si>
  <si>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</si>
  <si>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</si>
  <si>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</si>
  <si>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</si>
  <si>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</si>
  <si>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</si>
  <si>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</si>
  <si>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</si>
  <si>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</si>
  <si>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</si>
  <si>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</si>
  <si>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</si>
  <si>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</si>
  <si>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</si>
  <si>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</si>
  <si>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</si>
  <si>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</si>
  <si>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</si>
  <si>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</si>
  <si>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</si>
  <si>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</si>
  <si>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</si>
  <si>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</si>
  <si>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</si>
  <si>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</si>
  <si>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</si>
  <si>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</si>
  <si>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</si>
  <si>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</si>
  <si>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</si>
  <si>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</si>
  <si>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</si>
  <si>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</si>
  <si>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</si>
  <si>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</si>
  <si>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</si>
  <si>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</si>
  <si>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</si>
  <si>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</si>
  <si>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</si>
  <si>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</si>
  <si>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</si>
  <si>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</si>
  <si>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</si>
  <si>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</si>
  <si>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</si>
  <si>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</si>
  <si>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</si>
  <si>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</si>
  <si>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</si>
  <si>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</si>
  <si>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</si>
  <si>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</si>
  <si>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</si>
  <si>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</si>
  <si>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</si>
  <si>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</si>
  <si>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</si>
  <si>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</si>
  <si>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</si>
  <si>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</si>
  <si>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</si>
  <si>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</si>
  <si>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</si>
  <si>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</si>
  <si>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</si>
  <si>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</si>
  <si>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</si>
  <si>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</si>
  <si>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</si>
  <si>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</si>
  <si>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</si>
  <si>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</si>
  <si>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</si>
  <si>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</si>
  <si>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</si>
  <si>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</si>
  <si>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</si>
  <si>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</si>
  <si>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</si>
  <si>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</si>
  <si>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</si>
  <si>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</si>
  <si>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</si>
  <si>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</si>
  <si>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</si>
  <si>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</si>
  <si>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</si>
  <si>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</si>
  <si>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</si>
  <si>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</si>
  <si>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</si>
  <si>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</si>
  <si>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</si>
  <si>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</si>
  <si>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</si>
  <si>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</si>
  <si>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</si>
  <si>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</si>
  <si>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</si>
  <si>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</si>
  <si>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</si>
  <si>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</si>
  <si>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</si>
  <si>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</si>
  <si>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</si>
  <si>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</si>
  <si>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</si>
  <si>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</si>
  <si>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</si>
  <si>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</si>
  <si>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</si>
  <si>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</si>
  <si>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</si>
  <si>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</si>
  <si>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</si>
  <si>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</si>
  <si>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</si>
  <si>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</si>
  <si>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</si>
  <si>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</si>
  <si>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</si>
  <si>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</si>
  <si>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</si>
  <si>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</si>
  <si>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</si>
  <si>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</si>
  <si>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</si>
  <si>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</si>
  <si>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</si>
  <si>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</si>
  <si>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</si>
  <si>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</si>
  <si>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</si>
  <si>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</si>
  <si>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</si>
  <si>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</si>
  <si>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</si>
  <si>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</si>
  <si>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</si>
  <si>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</si>
  <si>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</si>
  <si>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</si>
  <si>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</si>
  <si>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</si>
  <si>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</si>
  <si>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</si>
  <si>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</si>
  <si>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</si>
  <si>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</si>
  <si>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</si>
  <si>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</si>
  <si>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</si>
  <si>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</si>
  <si>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</si>
  <si>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</si>
  <si>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</si>
  <si>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</si>
  <si>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</si>
  <si>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</si>
  <si>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</si>
  <si>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</si>
  <si>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</si>
  <si>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</si>
  <si>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</si>
  <si>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</si>
  <si>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</si>
  <si>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</si>
  <si>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</si>
  <si>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</si>
  <si>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</si>
  <si>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</si>
  <si>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</si>
  <si>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</si>
  <si>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</si>
  <si>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</si>
  <si>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</si>
  <si>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</si>
  <si>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</si>
  <si>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</si>
  <si>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</si>
  <si>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</si>
  <si>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</si>
  <si>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</si>
  <si>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</si>
  <si>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</si>
  <si>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</si>
  <si>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</si>
  <si>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</si>
  <si>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</si>
  <si>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</si>
  <si>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</si>
  <si>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</si>
  <si>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</si>
  <si>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</si>
  <si>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</si>
  <si>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</si>
  <si>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</si>
  <si>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</si>
  <si>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</si>
  <si>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</si>
  <si>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</si>
  <si>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</si>
  <si>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</si>
  <si>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</si>
  <si>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</si>
  <si>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</si>
  <si>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</si>
  <si>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</si>
  <si>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</si>
  <si>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</si>
  <si>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</si>
  <si>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</si>
  <si>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</si>
  <si>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</si>
  <si>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</si>
  <si>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</si>
  <si>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</si>
  <si>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</si>
  <si>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</si>
  <si>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</si>
  <si>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</si>
  <si>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</si>
  <si>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</si>
  <si>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</si>
  <si>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</si>
  <si>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</si>
  <si>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</si>
  <si>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</si>
  <si>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</si>
  <si>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</si>
  <si>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</si>
  <si>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</si>
  <si>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</si>
  <si>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</si>
  <si>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</si>
  <si>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</si>
  <si>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</si>
  <si>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</si>
  <si>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</si>
  <si>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</si>
  <si>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</si>
  <si>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</si>
  <si>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</si>
  <si>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</si>
  <si>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</si>
  <si>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</si>
  <si>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</si>
  <si>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</si>
  <si>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</si>
  <si>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</si>
  <si>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</si>
  <si>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</si>
  <si>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</si>
  <si>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</si>
  <si>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</si>
  <si>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</si>
  <si>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</si>
  <si>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</si>
  <si>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</si>
  <si>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</si>
  <si>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</si>
  <si>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</si>
  <si>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</si>
  <si>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</si>
  <si>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</si>
  <si>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</si>
  <si>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</si>
  <si>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</si>
  <si>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</si>
  <si>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</si>
  <si>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</si>
  <si>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</si>
  <si>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</si>
  <si>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</si>
  <si>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</si>
  <si>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</si>
  <si>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</si>
  <si>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</si>
  <si>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</si>
  <si>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</si>
  <si>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</si>
  <si>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</si>
  <si>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</si>
  <si>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</si>
  <si>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</si>
  <si>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</si>
  <si>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</si>
  <si>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</si>
  <si>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</si>
  <si>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</si>
  <si>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</si>
  <si>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</si>
  <si>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</si>
  <si>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</si>
  <si>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</si>
  <si>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</si>
  <si>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</si>
  <si>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</si>
  <si>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</si>
  <si>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</si>
  <si>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</si>
  <si>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</si>
  <si>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</si>
  <si>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</si>
  <si>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</si>
  <si>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</si>
  <si>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</si>
  <si>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</si>
  <si>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</si>
  <si>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</si>
  <si>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</si>
  <si>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</si>
  <si>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</si>
  <si>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</si>
  <si>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</si>
  <si>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</si>
  <si>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</si>
  <si>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</si>
  <si>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</si>
  <si>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</si>
  <si>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</si>
  <si>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</si>
  <si>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</si>
  <si>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</si>
  <si>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</si>
  <si>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</si>
  <si>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</si>
  <si>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</si>
  <si>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</si>
  <si>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</si>
  <si>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</si>
  <si>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</si>
  <si>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</si>
  <si>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</si>
  <si>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</si>
  <si>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</si>
  <si>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</si>
  <si>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</si>
  <si>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</si>
  <si>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</si>
  <si>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</si>
  <si>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</si>
  <si>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</si>
  <si>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</si>
  <si>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</si>
  <si>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</si>
  <si>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</si>
  <si>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</si>
  <si>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</si>
  <si>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</si>
  <si>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</si>
  <si>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</si>
  <si>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</si>
  <si>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</si>
  <si>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</si>
  <si>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</si>
  <si>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</si>
  <si>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</si>
  <si>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</si>
  <si>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</si>
  <si>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</si>
  <si>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</si>
  <si>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</si>
  <si>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</si>
  <si>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</si>
  <si>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</si>
  <si>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</si>
  <si>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</si>
  <si>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</si>
  <si>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</si>
  <si>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</si>
  <si>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</si>
  <si>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</si>
  <si>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</si>
  <si>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</si>
  <si>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</si>
  <si>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</si>
  <si>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</si>
  <si>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</si>
  <si>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</si>
  <si>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</si>
  <si>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</si>
  <si>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</si>
  <si>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</si>
  <si>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</si>
  <si>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</si>
  <si>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</si>
  <si>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</si>
  <si>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</si>
  <si>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</si>
  <si>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</si>
  <si>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</si>
  <si>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</si>
  <si>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</si>
  <si>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</si>
  <si>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</si>
  <si>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</si>
  <si>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</si>
  <si>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</si>
  <si>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</si>
  <si>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</si>
  <si>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</si>
  <si>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</si>
  <si>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</si>
  <si>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</si>
  <si>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</si>
  <si>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</si>
  <si>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</si>
  <si>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</si>
  <si>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</si>
  <si>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</si>
  <si>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</si>
  <si>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</si>
  <si>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</si>
  <si>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</si>
  <si>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</si>
  <si>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</si>
  <si>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</si>
  <si>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</si>
  <si>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</si>
  <si>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</si>
  <si>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</si>
  <si>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</si>
  <si>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</si>
  <si>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</si>
  <si>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</si>
  <si>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</si>
  <si>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</si>
  <si>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</si>
  <si>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</si>
  <si>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</si>
  <si>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</si>
  <si>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</si>
  <si>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</si>
  <si>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</si>
  <si>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</si>
  <si>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</si>
  <si>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</si>
  <si>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</si>
  <si>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</si>
  <si>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</si>
  <si>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</si>
  <si>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</si>
  <si>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</si>
  <si>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</si>
  <si>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</si>
  <si>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</si>
  <si>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</si>
  <si>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</si>
  <si>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</si>
  <si>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</si>
  <si>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</si>
  <si>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</si>
  <si>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</si>
  <si>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</si>
  <si>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</si>
  <si>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</si>
  <si>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</si>
  <si>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</si>
  <si>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</si>
  <si>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</si>
  <si>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</si>
  <si>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</si>
  <si>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</si>
  <si>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</si>
  <si>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</si>
  <si>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</si>
  <si>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</si>
  <si>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</si>
  <si>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</si>
  <si>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</si>
  <si>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</si>
  <si>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</si>
  <si>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</si>
  <si>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</si>
  <si>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</si>
  <si>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</si>
  <si>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</si>
  <si>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</si>
  <si>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</si>
  <si>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</si>
  <si>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</si>
  <si>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</si>
  <si>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</si>
  <si>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</si>
  <si>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</si>
  <si>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</si>
  <si>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</si>
  <si>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</si>
  <si>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</si>
  <si>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</si>
  <si>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</si>
  <si>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</si>
  <si>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</si>
  <si>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</si>
  <si>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</si>
  <si>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</si>
  <si>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</si>
  <si>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</si>
  <si>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</si>
  <si>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</si>
  <si>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</si>
  <si>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</si>
  <si>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</si>
  <si>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</si>
  <si>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</si>
  <si>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</si>
  <si>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</si>
  <si>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</si>
  <si>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</si>
  <si>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</si>
  <si>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</si>
  <si>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</si>
  <si>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</si>
  <si>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</si>
  <si>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</si>
  <si>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</si>
  <si>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</si>
  <si>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</si>
  <si>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</si>
  <si>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</si>
  <si>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</si>
  <si>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</si>
  <si>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</si>
  <si>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</si>
  <si>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</si>
  <si>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</si>
  <si>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</si>
  <si>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</si>
  <si>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</si>
  <si>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</si>
  <si>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</si>
  <si>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</si>
  <si>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</si>
  <si>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</si>
  <si>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</si>
  <si>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</si>
  <si>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</si>
  <si>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</si>
  <si>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</si>
  <si>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</si>
  <si>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</si>
  <si>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</si>
  <si>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</si>
  <si>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</si>
  <si>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</si>
  <si>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</si>
  <si>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</si>
  <si>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</si>
  <si>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</si>
  <si>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</si>
  <si>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</si>
  <si>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</si>
  <si>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</si>
  <si>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</si>
  <si>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</si>
  <si>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</si>
  <si>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</si>
  <si>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</si>
  <si>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</si>
  <si>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</si>
  <si>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</si>
  <si>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</si>
  <si>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</si>
  <si>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</si>
  <si>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</si>
  <si>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</si>
  <si>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</si>
  <si>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</si>
  <si>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</si>
  <si>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</si>
  <si>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</si>
  <si>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</si>
  <si>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</si>
  <si>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</si>
  <si>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</si>
  <si>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</si>
  <si>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</si>
  <si>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</si>
  <si>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</si>
  <si>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</si>
  <si>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</si>
  <si>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</si>
  <si>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</si>
  <si>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</si>
  <si>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</si>
  <si>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</si>
  <si>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</si>
  <si>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</si>
  <si>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</si>
  <si>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</si>
  <si>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</si>
  <si>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</si>
  <si>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</si>
  <si>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</si>
  <si>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</si>
  <si>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</si>
  <si>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</si>
  <si>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</si>
  <si>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</si>
  <si>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</si>
  <si>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</si>
  <si>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</si>
  <si>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</si>
  <si>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</si>
  <si>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</si>
  <si>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</si>
  <si>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</si>
  <si>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</si>
  <si>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</si>
  <si>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</si>
  <si>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</si>
  <si>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</si>
  <si>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</si>
  <si>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</si>
  <si>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</si>
  <si>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</si>
  <si>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</si>
  <si>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</si>
  <si>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</si>
  <si>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</si>
  <si>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</si>
  <si>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</si>
  <si>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</si>
  <si>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</si>
  <si>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</si>
  <si>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</si>
  <si>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</si>
  <si>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</si>
  <si>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</si>
  <si>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</si>
  <si>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</si>
  <si>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</si>
  <si>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</si>
  <si>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</si>
  <si>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</si>
  <si>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</si>
  <si>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</si>
  <si>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</si>
  <si>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</si>
  <si>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</si>
  <si>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</si>
  <si>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</si>
  <si>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</si>
  <si>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</si>
  <si>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</si>
  <si>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</si>
  <si>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</si>
  <si>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</si>
  <si>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</si>
  <si>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</si>
  <si>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</si>
  <si>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</si>
  <si>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</si>
  <si>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</si>
  <si>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</si>
  <si>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</si>
  <si>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</si>
  <si>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</si>
  <si>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</si>
  <si>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</si>
  <si>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</si>
  <si>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</si>
  <si>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</si>
  <si>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</si>
  <si>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</si>
  <si>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</si>
  <si>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</si>
  <si>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</si>
  <si>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</si>
  <si>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</si>
  <si>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</si>
  <si>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</si>
  <si>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</si>
  <si>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</si>
  <si>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</si>
  <si>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</si>
  <si>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</si>
  <si>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</si>
  <si>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</si>
  <si>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</si>
  <si>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</si>
  <si>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</si>
  <si>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</si>
  <si>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</si>
  <si>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</si>
  <si>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</si>
  <si>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</si>
  <si>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</si>
  <si>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</si>
  <si>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</si>
  <si>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</si>
  <si>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</si>
  <si>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</si>
  <si>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</si>
  <si>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</si>
  <si>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</si>
  <si>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</si>
  <si>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</si>
  <si>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</si>
  <si>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</si>
  <si>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</si>
  <si>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</si>
  <si>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</si>
  <si>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</si>
  <si>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</si>
  <si>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</si>
  <si>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</si>
  <si>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</si>
  <si>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</si>
  <si>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</si>
  <si>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</si>
  <si>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</si>
  <si>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</si>
  <si>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</si>
  <si>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</si>
  <si>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</si>
  <si>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</si>
  <si>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</si>
  <si>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</si>
  <si>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</si>
  <si>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</si>
  <si>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</si>
  <si>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</si>
  <si>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</si>
  <si>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</si>
  <si>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</si>
  <si>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</si>
  <si>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</si>
  <si>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</si>
  <si>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</si>
  <si>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</si>
  <si>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</si>
  <si>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</si>
  <si>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</si>
  <si>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</si>
  <si>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</si>
  <si>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</si>
  <si>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</si>
  <si>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</si>
  <si>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</si>
  <si>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</si>
  <si>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</si>
  <si>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</si>
  <si>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</si>
  <si>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</si>
  <si>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</si>
  <si>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</si>
  <si>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</si>
  <si>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</si>
  <si>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</si>
  <si>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</si>
  <si>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</si>
  <si>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</si>
  <si>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</si>
  <si>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</si>
  <si>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</si>
  <si>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</si>
  <si>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</si>
  <si>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</si>
  <si>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</si>
  <si>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</si>
  <si>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</si>
  <si>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</si>
  <si>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</si>
  <si>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</si>
  <si>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</si>
  <si>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</si>
  <si>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</si>
  <si>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</si>
  <si>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</si>
  <si>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</si>
  <si>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</si>
  <si>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</si>
  <si>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</si>
  <si>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</si>
  <si>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</si>
  <si>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</si>
  <si>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</si>
  <si>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</si>
  <si>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</si>
  <si>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</si>
  <si>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</si>
  <si>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</si>
  <si>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</si>
  <si>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</si>
  <si>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</si>
  <si>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</si>
  <si>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</si>
  <si>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</si>
  <si>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</si>
  <si>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</si>
  <si>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</si>
  <si>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</si>
  <si>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</si>
  <si>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</si>
  <si>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</si>
  <si>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</si>
  <si>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</si>
  <si>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</si>
  <si>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</si>
  <si>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</si>
  <si>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</si>
  <si>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</si>
  <si>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</si>
  <si>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</si>
  <si>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</si>
  <si>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</si>
  <si>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</si>
  <si>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</si>
  <si>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</si>
  <si>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</si>
  <si>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</si>
  <si>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</si>
  <si>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</si>
  <si>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</si>
  <si>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</si>
  <si>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</si>
  <si>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</si>
  <si>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</si>
  <si>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</si>
  <si>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</si>
  <si>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</si>
  <si>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</si>
  <si>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</si>
  <si>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</si>
  <si>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</si>
  <si>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</si>
  <si>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</si>
  <si>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</si>
  <si>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</si>
  <si>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</si>
  <si>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</si>
  <si>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</si>
  <si>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</si>
  <si>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</si>
  <si>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</si>
  <si>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</si>
  <si>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</si>
  <si>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</si>
  <si>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</si>
  <si>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</si>
  <si>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</si>
  <si>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</si>
  <si>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</si>
  <si>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</si>
  <si>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</si>
  <si>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</si>
  <si>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</si>
  <si>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</si>
  <si>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</si>
  <si>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</si>
  <si>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</si>
  <si>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</si>
  <si>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</si>
  <si>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</si>
  <si>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</si>
  <si>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</si>
  <si>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</si>
  <si>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</si>
  <si>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</si>
  <si>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</si>
  <si>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</si>
  <si>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</si>
  <si>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</si>
  <si>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</si>
  <si>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</si>
  <si>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</si>
  <si>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</si>
  <si>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</si>
  <si>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</si>
  <si>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</si>
  <si>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</si>
  <si>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</si>
  <si>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</si>
  <si>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</si>
  <si>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</si>
  <si>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</si>
  <si>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</si>
  <si>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</si>
  <si>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</si>
  <si>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</si>
  <si>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</si>
  <si>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</si>
  <si>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</si>
  <si>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</si>
  <si>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</si>
  <si>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</si>
  <si>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</si>
  <si>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</si>
  <si>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</si>
  <si>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</si>
  <si>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</si>
  <si>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</si>
  <si>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</si>
  <si>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</si>
  <si>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</si>
  <si>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</si>
  <si>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</si>
  <si>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</si>
  <si>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</si>
  <si>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</si>
  <si>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</si>
  <si>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</si>
  <si>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</si>
  <si>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</si>
  <si>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</si>
  <si>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</si>
  <si>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</si>
  <si>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</si>
  <si>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</si>
  <si>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</si>
  <si>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</si>
  <si>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</si>
  <si>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</si>
  <si>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</si>
  <si>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</si>
  <si>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</si>
  <si>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</si>
  <si>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</si>
  <si>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</si>
  <si>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</si>
  <si>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</si>
  <si>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</si>
  <si>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</si>
  <si>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</si>
  <si>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</si>
  <si>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</si>
  <si>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</si>
  <si>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</si>
  <si>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</si>
  <si>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</si>
  <si>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</si>
  <si>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</si>
  <si>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</si>
  <si>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</si>
  <si>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</si>
  <si>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</si>
  <si>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</si>
  <si>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</si>
  <si>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</si>
  <si>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</si>
  <si>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</si>
  <si>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</si>
  <si>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</si>
  <si>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</si>
  <si>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</si>
  <si>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</si>
  <si>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</si>
  <si>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</si>
  <si>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</si>
  <si>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</si>
  <si>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</si>
  <si>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</si>
  <si>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</si>
  <si>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</si>
  <si>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</si>
  <si>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</si>
  <si>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</si>
  <si>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</si>
  <si>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</si>
  <si>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</si>
  <si>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</si>
  <si>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</si>
  <si>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</si>
  <si>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</si>
  <si>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</si>
  <si>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</si>
  <si>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</si>
  <si>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</si>
  <si>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</si>
  <si>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</si>
  <si>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</si>
  <si>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</si>
  <si>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</si>
  <si>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</si>
  <si>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</si>
  <si>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</si>
  <si>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</si>
  <si>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</si>
  <si>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</si>
  <si>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</si>
  <si>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</si>
  <si>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</si>
  <si>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</si>
  <si>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</si>
  <si>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</si>
  <si>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</si>
  <si>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</si>
  <si>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</si>
  <si>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</si>
  <si>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</si>
  <si>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</si>
  <si>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</si>
  <si>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</si>
  <si>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</si>
  <si>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</si>
  <si>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</si>
  <si>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</si>
  <si>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</si>
  <si>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</si>
  <si>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</si>
  <si>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</si>
  <si>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</si>
  <si>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</si>
  <si>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</si>
  <si>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</si>
  <si>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</si>
  <si>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</si>
  <si>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</si>
  <si>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</si>
  <si>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</si>
  <si>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</si>
  <si>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</si>
  <si>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</si>
  <si>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</si>
  <si>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</si>
  <si>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</si>
  <si>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</si>
  <si>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</si>
  <si>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</si>
  <si>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</si>
  <si>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</si>
  <si>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</si>
  <si>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</si>
  <si>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</si>
  <si>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</si>
  <si>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</si>
  <si>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</si>
  <si>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</si>
  <si>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</si>
  <si>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</si>
  <si>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</si>
  <si>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</si>
  <si>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</si>
  <si>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</si>
  <si>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</si>
  <si>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</si>
  <si>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</si>
  <si>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</si>
  <si>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</si>
  <si>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</si>
  <si>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</si>
  <si>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</si>
  <si>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</si>
  <si>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</si>
  <si>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</si>
  <si>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</si>
  <si>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</si>
  <si>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</si>
  <si>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</si>
  <si>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</si>
  <si>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</si>
  <si>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</si>
  <si>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</si>
  <si>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</si>
  <si>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</si>
  <si>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</si>
  <si>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</si>
  <si>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</si>
  <si>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</si>
  <si>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</si>
  <si>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</si>
  <si>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</si>
  <si>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</si>
  <si>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</si>
  <si>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</si>
  <si>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</si>
  <si>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</si>
  <si>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</si>
  <si>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</si>
  <si>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</si>
  <si>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</si>
  <si>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</si>
  <si>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</si>
  <si>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</si>
  <si>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</si>
  <si>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</si>
  <si>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</si>
  <si>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</si>
  <si>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</si>
  <si>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</si>
  <si>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</si>
  <si>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</si>
  <si>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</si>
  <si>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</si>
  <si>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</si>
  <si>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</si>
  <si>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</si>
  <si>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</si>
  <si>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</si>
  <si>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</si>
  <si>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</si>
  <si>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</si>
  <si>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</si>
  <si>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</si>
  <si>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</si>
  <si>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</si>
  <si>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</si>
  <si>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</si>
  <si>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</si>
  <si>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</si>
  <si>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</si>
  <si>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</si>
  <si>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</si>
  <si>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</si>
  <si>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</si>
  <si>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</si>
  <si>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</si>
  <si>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</si>
  <si>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</si>
  <si>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</si>
  <si>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</si>
  <si>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</si>
  <si>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</si>
  <si>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</si>
  <si>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</si>
  <si>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</si>
  <si>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</si>
  <si>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</si>
  <si>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</si>
  <si>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</si>
  <si>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</si>
  <si>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</si>
  <si>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</si>
  <si>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</si>
  <si>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</si>
  <si>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</si>
  <si>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</si>
  <si>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</si>
  <si>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</si>
  <si>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</si>
  <si>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</si>
  <si>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</si>
  <si>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</si>
  <si>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</si>
  <si>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</si>
  <si>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</si>
  <si>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</si>
  <si>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</si>
  <si>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</si>
  <si>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</si>
  <si>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</si>
  <si>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</si>
  <si>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</si>
  <si>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</si>
  <si>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</si>
  <si>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</si>
  <si>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</si>
  <si>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</si>
  <si>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</si>
  <si>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</si>
  <si>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</si>
  <si>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</si>
  <si>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</si>
  <si>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</si>
  <si>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</si>
  <si>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</si>
  <si>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</si>
  <si>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</si>
  <si>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</si>
  <si>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</si>
  <si>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</si>
  <si>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</si>
  <si>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</si>
  <si>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</si>
  <si>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</si>
  <si>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</si>
  <si>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</si>
  <si>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</si>
  <si>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</si>
  <si>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</si>
  <si>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</si>
  <si>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</si>
  <si>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</si>
  <si>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</si>
  <si>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</si>
  <si>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</si>
  <si>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</si>
  <si>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</si>
  <si>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</si>
  <si>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</si>
  <si>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</si>
  <si>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</si>
  <si>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</si>
  <si>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</si>
  <si>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</si>
  <si>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</si>
  <si>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</si>
  <si>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</si>
  <si>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</si>
  <si>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</si>
  <si>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</si>
  <si>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</si>
  <si>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</si>
  <si>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</si>
  <si>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</si>
  <si>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</si>
  <si>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</si>
  <si>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</si>
  <si>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</si>
  <si>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</si>
  <si>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</si>
  <si>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</si>
  <si>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</si>
  <si>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</si>
  <si>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</si>
  <si>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</si>
  <si>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</si>
  <si>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</si>
  <si>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</si>
  <si>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</si>
  <si>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</si>
  <si>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</si>
  <si>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</si>
  <si>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</si>
  <si>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</si>
  <si>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</si>
  <si>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</si>
  <si>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</si>
  <si>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</si>
  <si>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</si>
  <si>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</si>
  <si>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</si>
  <si>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</si>
  <si>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</si>
  <si>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</si>
  <si>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</si>
  <si>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</si>
  <si>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</si>
  <si>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</si>
  <si>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</si>
  <si>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</si>
  <si>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</si>
  <si>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</si>
  <si>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</si>
  <si>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</si>
  <si>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</si>
  <si>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</si>
  <si>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</si>
  <si>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</si>
  <si>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</si>
  <si>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</si>
  <si>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</si>
  <si>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</si>
  <si>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</si>
  <si>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</si>
  <si>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</si>
  <si>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</si>
  <si>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</si>
  <si>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</si>
  <si>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</si>
  <si>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</si>
  <si>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</si>
  <si>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</si>
  <si>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</si>
  <si>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</si>
  <si>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</si>
  <si>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</si>
  <si>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</si>
  <si>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</si>
  <si>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</si>
  <si>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</si>
  <si>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</si>
  <si>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</si>
  <si>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</si>
  <si>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</si>
  <si>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</si>
  <si>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</si>
  <si>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</si>
  <si>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</si>
  <si>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</si>
  <si>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</si>
  <si>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</si>
  <si>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</si>
  <si>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</si>
  <si>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</si>
  <si>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</si>
  <si>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</si>
  <si>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</si>
  <si>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</si>
  <si>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</si>
  <si>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</si>
  <si>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</si>
  <si>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</si>
  <si>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</si>
  <si>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</si>
  <si>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</si>
  <si>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</si>
  <si>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</si>
  <si>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</si>
  <si>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</si>
  <si>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</si>
  <si>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</si>
  <si>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</si>
  <si>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</si>
  <si>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</si>
  <si>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</si>
  <si>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</si>
  <si>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</si>
  <si>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</si>
  <si>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</si>
  <si>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</si>
  <si>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</si>
  <si>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</si>
  <si>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</si>
  <si>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</si>
  <si>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</si>
  <si>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</si>
  <si>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</si>
  <si>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</si>
  <si>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</si>
  <si>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</si>
  <si>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</si>
  <si>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</si>
  <si>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</si>
  <si>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</si>
  <si>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</si>
  <si>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</si>
  <si>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</si>
  <si>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</si>
  <si>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</si>
  <si>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</si>
  <si>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</si>
  <si>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</si>
  <si>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</si>
  <si>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</si>
  <si>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</si>
  <si>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</si>
  <si>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</si>
  <si>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</si>
  <si>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</si>
  <si>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</si>
  <si>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</si>
  <si>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</si>
  <si>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</si>
  <si>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</si>
  <si>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</si>
  <si>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</si>
  <si>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</si>
  <si>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</si>
  <si>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</si>
  <si>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</si>
  <si>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</si>
  <si>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</si>
  <si>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</si>
  <si>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</si>
  <si>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</si>
  <si>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</si>
  <si>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</si>
  <si>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</si>
  <si>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</si>
  <si>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</si>
  <si>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</si>
  <si>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</si>
  <si>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</si>
  <si>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</si>
  <si>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</si>
  <si>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</si>
  <si>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</si>
  <si>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</si>
  <si>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</si>
  <si>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</si>
  <si>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</si>
  <si>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</si>
  <si>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</si>
  <si>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</si>
  <si>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</si>
  <si>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</si>
  <si>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</si>
  <si>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</si>
  <si>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</si>
  <si>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</si>
  <si>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</si>
  <si>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</si>
  <si>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</si>
  <si>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</si>
  <si>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</si>
  <si>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</si>
  <si>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</si>
  <si>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</si>
  <si>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</si>
  <si>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</si>
  <si>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</si>
  <si>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</si>
  <si>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</si>
  <si>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</si>
  <si>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</si>
  <si>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</si>
  <si>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</si>
  <si>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</si>
  <si>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</si>
  <si>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</si>
  <si>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</si>
  <si>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</si>
  <si>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</si>
  <si>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</si>
  <si>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</si>
  <si>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</si>
  <si>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</si>
  <si>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</si>
  <si>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</si>
  <si>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</si>
  <si>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</si>
  <si>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</si>
  <si>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</si>
  <si>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</si>
  <si>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</si>
  <si>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</si>
  <si>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</si>
  <si>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</si>
  <si>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</si>
  <si>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</si>
  <si>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</si>
  <si>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</si>
  <si>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</si>
  <si>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</si>
  <si>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</si>
  <si>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</si>
  <si>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</si>
  <si>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</si>
  <si>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</si>
  <si>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</si>
  <si>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</si>
  <si>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</si>
  <si>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</si>
  <si>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</si>
  <si>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</si>
  <si>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</si>
  <si>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</si>
  <si>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</si>
  <si>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</si>
  <si>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</si>
  <si>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</si>
  <si>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</si>
  <si>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</si>
  <si>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</si>
  <si>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</si>
  <si>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</si>
  <si>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</si>
  <si>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</si>
  <si>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</si>
  <si>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</si>
  <si>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</si>
  <si>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</si>
  <si>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</si>
  <si>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</si>
  <si>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</si>
  <si>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</si>
  <si>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</si>
  <si>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</si>
  <si>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</si>
  <si>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</si>
  <si>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</si>
  <si>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</si>
  <si>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</si>
  <si>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</si>
  <si>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</si>
  <si>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</si>
  <si>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</si>
  <si>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</si>
  <si>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</si>
  <si>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</si>
  <si>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</si>
  <si>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</si>
  <si>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</si>
  <si>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</si>
  <si>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</si>
  <si>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</si>
  <si>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</si>
  <si>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</si>
  <si>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</si>
  <si>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</si>
  <si>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</si>
  <si>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</si>
  <si>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</si>
  <si>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</si>
  <si>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</si>
  <si>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</si>
  <si>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</si>
  <si>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</si>
  <si>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</si>
  <si>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</si>
  <si>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</si>
  <si>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</si>
  <si>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</si>
  <si>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</si>
  <si>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</si>
  <si>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</si>
  <si>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</si>
  <si>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</si>
  <si>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</si>
  <si>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</si>
  <si>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</si>
  <si>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</si>
  <si>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</si>
  <si>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</si>
  <si>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</si>
  <si>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</si>
  <si>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</si>
  <si>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</si>
  <si>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</si>
  <si>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</si>
  <si>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</si>
  <si>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</si>
  <si>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</si>
  <si>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</si>
  <si>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</si>
  <si>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</si>
  <si>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</si>
  <si>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</si>
  <si>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</si>
  <si>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</si>
  <si>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</si>
  <si>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</si>
  <si>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</si>
  <si>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</si>
  <si>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</si>
  <si>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</si>
  <si>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</si>
  <si>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</si>
  <si>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</si>
  <si>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</si>
  <si>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</si>
  <si>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</si>
  <si>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</si>
  <si>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</si>
  <si>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</si>
  <si>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</si>
  <si>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</si>
  <si>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</si>
  <si>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</si>
  <si>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</si>
  <si>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</si>
  <si>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</si>
  <si>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</si>
  <si>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</si>
  <si>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</si>
  <si>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</si>
  <si>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</si>
  <si>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</si>
  <si>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</si>
  <si>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</si>
  <si>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</si>
  <si>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</si>
  <si>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</si>
  <si>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</si>
  <si>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</si>
  <si>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</si>
  <si>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</si>
  <si>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</si>
  <si>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</si>
  <si>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</si>
  <si>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</si>
  <si>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</si>
  <si>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</si>
  <si>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</si>
  <si>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</si>
  <si>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</si>
  <si>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</si>
  <si>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</si>
  <si>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</si>
  <si>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</si>
  <si>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</si>
  <si>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</si>
  <si>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</si>
  <si>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</si>
  <si>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</si>
  <si>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</si>
  <si>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</si>
  <si>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</si>
  <si>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</si>
  <si>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</si>
  <si>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</si>
  <si>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</si>
  <si>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</si>
  <si>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</si>
  <si>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</si>
  <si>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</si>
  <si>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</si>
  <si>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</si>
  <si>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</si>
  <si>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</si>
  <si>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</si>
  <si>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</si>
  <si>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</si>
  <si>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</si>
  <si>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</si>
  <si>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</si>
  <si>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</si>
  <si>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</si>
  <si>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</si>
  <si>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</si>
  <si>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</si>
  <si>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</si>
  <si>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</si>
  <si>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</si>
  <si>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</si>
  <si>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</si>
  <si>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</si>
  <si>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</si>
  <si>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</si>
  <si>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</si>
  <si>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</si>
  <si>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</si>
  <si>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</si>
  <si>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</si>
  <si>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</si>
  <si>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</si>
  <si>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</si>
  <si>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</si>
  <si>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</si>
  <si>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</si>
  <si>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</si>
  <si>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</si>
  <si>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</si>
  <si>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</si>
  <si>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</si>
  <si>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</si>
  <si>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</si>
  <si>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</si>
  <si>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</si>
  <si>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PCM-20251118-00001944</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</si>
  <si>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</si>
  <si>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</si>
  <si>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</si>
  <si>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</si>
  <si>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</si>
  <si>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</si>
  <si>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</si>
  <si>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</si>
  <si>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</si>
  <si>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</si>
  <si>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</si>
  <si>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</si>
  <si>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</si>
  <si>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</si>
  <si>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</si>
  <si>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</si>
  <si>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</si>
  <si>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</si>
  <si>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</si>
  <si>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</si>
  <si>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</si>
  <si>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</si>
  <si>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</si>
  <si>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</si>
  <si>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</si>
  <si>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</si>
  <si>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</si>
  <si>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</si>
  <si>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</si>
  <si>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</si>
  <si>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</si>
  <si>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</si>
  <si>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</si>
  <si>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</si>
  <si>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</si>
  <si>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</si>
  <si>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</si>
  <si>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</si>
  <si>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</si>
  <si>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</si>
  <si>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</si>
  <si>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</si>
  <si>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</si>
  <si>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</si>
  <si>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</si>
  <si>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</si>
  <si>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</si>
  <si>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</si>
  <si>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</si>
  <si>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</si>
  <si>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</si>
  <si>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</si>
  <si>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</si>
  <si>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</si>
  <si>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</si>
  <si>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</si>
  <si>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</si>
  <si>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</si>
  <si>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</si>
  <si>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</si>
  <si>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</si>
  <si>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</si>
  <si>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</si>
  <si>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</si>
  <si>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</si>
  <si>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</si>
  <si>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</si>
  <si>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</si>
  <si>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</si>
  <si>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</si>
  <si>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</si>
  <si>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</si>
  <si>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</si>
  <si>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</si>
  <si>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</si>
  <si>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</si>
  <si>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</si>
  <si>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</si>
  <si>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</si>
  <si>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</si>
  <si>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</si>
  <si>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</si>
  <si>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</si>
  <si>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</si>
  <si>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</si>
  <si>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</si>
  <si>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</si>
  <si>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</si>
  <si>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</si>
  <si>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</si>
  <si>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</si>
  <si>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</si>
  <si>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</si>
  <si>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PCM-20251118-00001968</t>
  </si>
  <si>
    <t xml:space="preserve">sectors down due to power issue ,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</si>
</sst>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1" totalsRowShown="0" headerRowDxfId="15" dataDxfId="14" headerRowBorderDxfId="12" tableBorderDxfId="13">
  <autoFilter ref="A1:L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317.00463402777677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3.5235879629908595E-2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t="s">
        <v>39025</v>
      </c>
      <c r="B4" s="129" t="str">
        <f>IFERROR(VLOOKUP(D4,DB!A:K,11,0),"")</f>
        <v>R1</v>
      </c>
      <c r="C4" s="129">
        <v>1</v>
      </c>
      <c r="D4" s="129" t="s">
        <v>12088</v>
      </c>
      <c r="E4" s="130" t="s">
        <v>39021</v>
      </c>
      <c r="F4" s="127">
        <v>45979.915069444447</v>
      </c>
      <c r="G4" s="131">
        <f ca="1">IFERROR(NOW()-F4,"")</f>
        <v>3.7990509255905636E-2</v>
      </c>
      <c r="H4" s="127">
        <v>45979.923043981478</v>
      </c>
      <c r="I4" s="129" t="str">
        <f>IFERROR(VLOOKUP(D4,DB!A:F,6,0),"")</f>
        <v>SCECO</v>
      </c>
      <c r="J4" s="129" t="str">
        <f>IFERROR(VLOOKUP(D4,DB!A:G,7,0),"")</f>
        <v>Vandalized</v>
      </c>
      <c r="K4" s="132" t="s">
        <v>39026</v>
      </c>
      <c r="L4" s="133" t="str">
        <f>IFERROR(VLOOKUP(D4,DB!A:I,9,0),"")</f>
        <v>Latis</v>
      </c>
    </row>
    <row r="5" spans="1:15" ht="15" customHeight="1">
      <c r="A5" s="128"/>
      <c r="B5" s="129" t="str">
        <f>IFERROR(VLOOKUP(D5,DB!A:K,11,0),"")</f>
        <v/>
      </c>
      <c r="C5" s="129"/>
      <c r="D5" s="129"/>
      <c r="E5" s="130"/>
      <c r="F5" s="127"/>
      <c r="G5" s="131">
        <f ca="1">IFERROR(NOW()-F5,"")</f>
        <v>45979.953059953703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45979.953059953703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45979.953059953703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45979.953059953703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45979.953059953703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45979.953059953703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45979.953059953703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45979.953059953703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45979.953059953703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45979.953059953703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45979.953059953703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45979.953059953703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45979.953059953703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45979.953059953703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45979.953059953703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45979.953059953703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45979.953059953703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45979.953059953703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45979.953059953703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45979.953059953703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45979.953059953703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45979.953059953703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45979.953059953703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45979.953059953703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45979.953059953703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45979.953059953703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45979.953059953703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45979.953059953703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45979.953059953703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45979.953059953703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45979.953059953703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45979.953059953703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45979.953059953703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45979.953059953703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45979.953059953703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45979.953059953703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45979.953059953703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45979.953059953703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45979.953059953703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45979.953059953703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45979.953059953703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45979.953059953703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45979.953059953703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45979.953059953703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45979.953059953703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45979.953059953703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45979.953059953703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45979.953059953703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45979.953059953703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45979.953059953703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45979.953059953703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45979.953059953703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45979.953059953703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45979.953059953703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45979.953059953703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45979.953059953703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45979.953059953703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45979.953059953703</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154.95322199074144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45979.953059953703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45979.953059953703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45979.953059953703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45979.953059953703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45979.953059953703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45979.953059953703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45979.953059953703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45979.953059953703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45979.953059953703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45979.953059953703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45979.953059953703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45979.953059953703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45979.953059953703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45979.953059953703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45979.953059953703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45979.953059953703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45979.953059953703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45979.953059953703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45979.953059953703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45979.953059953703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45979.953059953703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45979.953059953703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45979.953059953703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45979.953059953703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45979.953059953703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45979.953059953703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45979.953059953703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45979.953059953703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45979.953059953703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45979.953059953703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45979.953059953703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45979.953059953703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45979.953059953703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45979.953059953703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45979.953059953703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45979.953059953703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45979.953059953703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45979.953059953703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45979.953059953703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45979.953059953703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45979.953059953703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45979.953059953703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45979.953059953703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45979.953059953703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45979.953059953703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45979.953059953703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45979.953059953703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45979.953059953703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45979.953059953703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45979.953059953703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45979.953059953703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45979.953059953703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45979.953059953703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45979.953059953703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45979.953059953703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45979.953059953703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45979.953059953703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45979.953059953703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45979.953059953703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45979.953059953703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45979.953059953703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45979.953059953703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45979.953059953703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45979.953059953703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45979.953059953703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45979.953059953703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45979.953059953703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45979.953059953703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45979.953059953703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45979.953059953703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45979.953059953703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45979.953059953703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45979.953059953703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45979.953059953703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45979.953059953703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45979.953059953703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45979.953059953703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45979.953059953703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45979.953059953703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45979.953059953703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45979.953059953703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45979.953059953703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45979.953059953703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45979.953059953703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45979.953059953703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45979.953059953703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45979.953059953703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45979.953059953703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45979.953059953703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45979.953059953703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45979.953059953703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45979.953059953703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45979.953059953703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45979.953059953703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45979.953059953703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45979.953059953703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45979.953059953703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45979.953059953703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45979.953059953703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45979.953059953703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45979.953059953703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45979.953059953703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45979.953059953703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45979.953059953703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45979.953059953703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45979.953059953703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45979.953059953703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45979.953059953703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45979.953059953703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45979.953059953703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45979.953059953703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45979.953059953703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45979.953059953703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45979.953059953703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45979.953059953703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45979.953059953703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45979.953059953703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45979.953059953703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45979.953059953703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45979.953059953703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45979.953059953703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45979.953059953703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45979.953059953703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45979.953059953703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45979.953059953703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45979.953059953703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45979.953059953703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45979.953059953703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45979.953059953703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45979.953059953703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45979.953059953703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45979.953059953703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45979.953059953703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45979.953059953703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45979.953059953703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45979.953059953703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45979.953059953703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45979.953059953703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45979.953059953703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45979.953059953703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45979.953059953703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45979.953059953703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45979.953059953703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45979.953059953703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45979.953059953703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45979.953059953703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45979.953059953703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45979.953059953703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45979.953059953703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45979.953059953703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45979.953059953703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45979.953059953703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45979.953059953703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45979.953059953703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45979.953059953703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45979.953059953703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45979.953059953703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45979.953059953703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45979.953059953703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45979.953059953703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45979.953059953703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45979.953059953703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45979.953059953703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45979.953059953703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45979.953059953703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45979.953059953703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45979.953059953703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45979.953059953703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45979.953059953703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45979.953059953703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45979.953059953703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45979.953059953703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45979.953059953703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45979.953059953703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45979.953059953703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45979.953059953703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45979.953059953703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45979.953059953703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45979.953059953703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45979.953059953703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45979.953059953703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45979.953059953703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45979.953059953703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45979.953059953703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45979.953059953703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45979.953059953703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45979.953059953703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45979.953059953703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45979.953059953703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45979.953059953703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45979.953059953703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45979.953059953703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45979.953059953703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45979.953059953703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45979.953059953703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45979.953059953703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45979.953059953703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45979.953059953703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45979.953059953703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45979.953059953703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45979.953059953703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45979.953059953703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45979.953059953703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45979.953059953703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45979.953059953703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45979.953059953703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45979.953059953703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45979.953059953703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45979.953059953703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45979.953059953703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45979.953059953703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45979.953059953703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45979.953059953703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45979.953059953703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45979.953059953703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45979.953059953703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45979.953059953703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45979.953059953703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45979.953059953703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45979.953059953703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45979.953059953703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45979.953059953703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45979.953059953703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45979.953059953703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45979.953059953703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45979.953059953703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45979.953059953703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45979.953059953703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45979.953059953703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45979.953059953703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45979.953059953703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45979.953059953703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45979.953059953703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45979.953059953703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45979.953059953703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45979.953059953703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45979.953059953703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45979.953059953703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45979.953059953703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45979.953059953703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45979.953059953703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45979.953059953703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45979.953059953703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45979.953059953703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45979.953059953703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45979.953059953703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45979.953059953703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45979.953059953703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45979.953059953703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45979.953059953703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45979.953059953703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45979.953059953703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45979.953059953703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45979.953059953703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45979.953059953703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45979.953059953703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45979.953059953703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45979.953059953703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45979.953059953703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45979.953059953703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45979.953059953703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45979.953059953703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45979.953059953703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45979.953059953703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45979.953059953703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45979.953059953703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45979.953059953703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45979.953059953703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45979.953059953703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45979.953059953703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45979.953059953703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45979.953059953703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45979.953059953703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45979.953059953703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45979.953059953703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45979.953059953703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45979.953059953703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45979.953059953703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45979.953059953703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45979.953059953703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45979.953059953703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45979.953059953703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45979.953059953703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45979.953059953703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45979.953059953703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45979.953059953703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45979.953059953703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45979.953059953703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45979.953059953703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45979.953059953703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45979.953059953703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45979.953059953703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45979.953059953703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45979.953059953703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45979.953059953703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45979.953059953703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45979.953059953703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45979.953059953703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45979.953059953703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45979.953059953703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45979.953059953703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45979.953059953703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45979.953059953703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45979.953059953703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45979.953059953703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45979.953059953703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45979.953059953703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45979.953059953703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45979.953059953703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45979.953059953703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45979.953059953703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45979.953059953703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45979.953059953703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45979.953059953703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45979.953059953703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45979.953059953703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45979.953059953703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45979.953059953703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45979.953059953703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45979.953059953703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45979.953059953703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45979.953059953703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45979.953059953703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45979.953059953703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45979.953059953703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45979.953059953703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45979.953059953703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45979.953059953703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45979.953059953703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45979.953059953703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45979.953059953703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45979.953059953703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45979.953059953703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45979.953059953703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45979.953059953703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45979.953059953703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45979.953059953703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45979.953059953703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45979.953059953703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45979.953059953703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45979.953059953703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45979.953059953703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45979.953059953703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45979.953059953703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45979.953059953703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45979.953059953703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45979.953059953703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45979.953059953703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45979.953059953703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45979.953059953703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45979.953059953703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45979.953059953703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45979.953059953703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45979.953059953703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45979.953059953703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45979.953059953703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45979.953059953703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45979.953059953703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45979.953059953703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45979.953059953703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45979.953059953703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45979.953059953703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45979.953059953703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45979.953059953703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45979.953059953703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45979.953059953703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45979.953059953703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45979.953059953703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45979.953059953703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45979.953059953703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45979.953059953703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45979.953059953703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45979.953059953703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45979.953059953703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45979.953059953703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45979.953059953703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45979.953059953703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45979.953059953703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45979.953059953703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45979.953059953703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45979.953059953703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45979.953059953703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45979.953059953703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45979.953059953703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45979.953059953703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45979.953059953703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45979.953059953703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45979.953059953703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45979.953059953703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45979.953059953703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45979.953059953703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45979.953059953703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45979.953059953703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45979.953059953703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45979.953059953703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45979.953059953703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45979.953059953703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45979.953059953703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45979.953059953703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45979.953059953703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45979.953059953703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45979.953059953703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45979.953059953703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45979.953059953703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45979.953059953703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45979.953059953703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45979.953059953703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45979.953059953703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45979.953059953703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45979.953059953703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45979.953059953703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45979.953059953703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45979.953059953703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45979.953059953703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45979.953059953703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45979.953059953703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45979.953059953703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45979.953059953703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45979.953059953703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45979.953059953703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45979.953059953703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45979.953059953703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45979.953059953703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45979.953059953703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45979.953059953703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45979.953059953703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45979.953059953703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45979.953059953703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45979.953059953703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45979.953059953703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45979.953059953703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45979.953059953703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45979.953059953703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45979.953059953703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45979.953059953703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45979.953059953703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45979.953059953703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45979.953059953703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45979.953059953703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45979.953059953703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45979.953059953703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45979.953059953703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45979.953059953703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45979.953059953703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45979.953059953703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45979.953059953703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45979.953059953703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45979.953059953703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45979.953059953703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45979.953059953703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45979.953059953703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45979.953059953703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45979.953059953703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45979.953059953703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45979.953059953703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45979.953059953703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45979.953059953703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45979.953059953703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45979.953059953703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45979.953059953703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45979.953059953703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45979.953059953703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45979.953059953703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45979.953059953703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45979.953059953703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45979.953059953703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45979.953059953703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45979.953059953703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45979.953059953703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45979.953059953703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45979.953059953703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45979.953059953703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45979.953059953703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45979.953059953703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45979.953059953703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45979.953059953703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45979.953059953703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45979.953059953703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45979.953059953703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45979.953059953703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45979.953059953703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45979.953059953703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45979.953059953703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45979.953059953703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45979.953059953703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45979.953059953703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45979.953059953703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45979.953059953703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45979.953059953703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45979.953059953703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45979.953059953703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45979.953059953703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45979.953059953703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45979.953059953703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45979.953059953703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45979.953059953703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45979.953059953703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45979.953059953703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45979.953059953703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45979.953059953703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45979.953059953703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45979.953059953703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45979.953059953703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45979.953059953703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45979.953059953703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45979.953059953703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45979.953059953703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45979.953059953703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45979.953059953703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45979.953059953703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45979.953059953703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45979.953059953703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45979.953059953703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45979.953059953703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45979.953059953703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45979.953059953703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45979.953059953703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45979.953059953703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45979.953059953703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45979.953059953703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45979.953059953703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45979.953059953703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45979.953059953703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45979.953059953703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45979.953059953703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45979.953059953703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45979.953059953703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45979.953059953703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45979.953059953703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45979.953059953703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45979.953059953703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45979.953059953703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45979.953059953703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45979.953059953703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45979.953059953703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45979.953059953703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45979.953059953703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45979.953059953703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45979.953059953703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45979.953059953703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45979.953059953703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45979.953059953703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45979.953059953703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45979.953059953703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45979.953059953703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45979.953059953703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45979.953059953703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45979.953059953703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45979.953059953703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45979.953059953703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45979.953059953703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45979.953059953703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45979.953059953703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45979.953059953703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45979.953059953703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45979.953059953703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45979.953059953703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45979.953059953703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45979.953059953703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45979.953059953703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45979.953059953703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45979.953059953703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45979.953059953703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45979.953059953703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45979.953059953703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45979.953059953703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45979.953059953703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45979.953059953703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45979.953059953703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45979.953059953703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45979.953059953703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45979.953059953703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45979.953059953703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45979.953059953703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45979.953059953703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45979.953059953703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45979.953059953703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45979.953059953703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45979.953059953703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45979.953059953703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45979.953059953703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45979.953059953703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45979.953059953703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45979.953059953703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45979.953059953703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45979.953059953703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45979.953059953703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45979.953059953703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45979.953059953703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45979.953059953703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45979.953059953703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45979.953059953703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45979.953059953703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45979.953059953703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45979.953059953703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45979.953059953703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45979.953059953703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45979.953059953703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45979.953059953703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45979.953059953703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45979.953059953703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45979.953059953703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45979.953059953703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45979.953059953703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45979.953059953703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45979.953059953703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45979.953059953703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45979.953059953703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45979.953059953703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45979.953059953703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45979.953059953703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45979.953059953703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45979.953059953703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45979.953059953703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45979.953059953703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45979.953059953703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45979.953059953703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45979.953059953703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45979.953059953703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45979.953059953703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45979.953059953703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45979.953059953703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45979.953059953703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45979.953059953703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45979.953059953703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45979.953059953703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45979.953059953703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45979.953059953703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45979.953059953703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45979.953059953703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45979.953059953703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45979.953059953703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45979.953059953703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45979.953059953703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45979.953059953703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45979.953059953703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45979.953059953703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45979.953059953703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45979.953059953703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45979.953059953703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45979.953059953703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45979.953059953703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45979.953059953703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45979.953059953703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45979.953059953703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45979.953059953703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45979.953059953703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45979.953059953703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45979.953059953703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45979.953059953703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45979.953059953703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45979.953059953703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45979.953059953703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45979.953059953703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45979.953059953703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45979.953059953703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45979.953059953703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45979.953059953703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45979.953059953703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45979.953059953703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45979.953059953703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45979.953059953703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45979.953059953703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45979.953059953703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45979.953059953703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45979.953059953703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45979.953059953703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45979.953059953703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45979.953059953703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45979.953059953703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45979.953059953703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45979.953059953703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45979.953059953703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45979.953059953703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45979.953059953703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45979.953059953703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45979.953059953703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45979.953059953703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45979.953059953703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45979.953059953703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45979.953059953703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45979.953059953703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45979.953059953703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45979.953059953703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45979.953059953703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45979.953059953703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45979.953059953703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45979.953059953703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45979.953059953703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45979.953059953703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45979.953059953703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45979.953059953703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45979.953059953703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45979.953059953703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45979.953059953703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45979.953059953703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45979.953059953703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45979.953059953703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45979.953059953703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45979.953059953703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45979.953059953703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45979.953059953703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45979.953059953703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45979.953059953703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45979.953059953703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45979.953059953703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45979.953059953703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45979.953059953703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45979.953059953703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45979.953059953703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45979.953059953703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45979.953059953703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45979.953059953703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45979.953059953703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45979.953059953703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45979.953059953703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45979.953059953703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45979.953059953703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45979.953059953703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45979.953059953703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45979.953059953703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45979.953059953703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45979.953059953703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45979.953059953703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45979.953059953703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45979.953059953703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45979.953059953703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45979.953059953703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45979.953059953703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45979.953059953703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45979.953059953703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45979.953059953703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45979.953059953703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45979.953059953703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45979.953059953703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45979.953059953703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45979.953059953703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45979.953059953703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45979.953059953703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45979.953059953703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45979.953059953703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45979.953059953703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45979.953059953703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45979.953059953703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45979.953059953703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45979.953059953703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45979.953059953703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45979.953059953703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45979.953059953703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45979.953059953703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45979.953059953703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45979.953059953703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45979.953059953703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45979.953059953703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45979.953059953703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45979.953059953703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45979.953059953703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45979.953059953703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45979.953059953703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45979.953059953703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45979.953059953703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45979.953059953703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45979.953059953703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45979.953059953703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45979.953059953703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45979.953059953703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45979.953059953703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45979.953059953703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45979.953059953703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45979.953059953703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45979.953059953703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45979.953059953703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45979.953059953703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45979.953059953703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45979.953059953703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45979.953059953703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45979.953059953703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45979.953059953703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45979.953059953703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45979.953059953703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45979.953059953703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45979.953059953703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45979.953059953703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45979.953059953703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45979.953059953703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45979.953059953703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45979.953059953703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45979.953059953703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45979.953059953703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45979.953059953703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45979.953059953703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45979.953059953703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45979.953059953703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45979.953059953703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45979.953059953703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45979.953059953703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45979.953059953703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45979.953059953703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45979.953059953703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45979.953059953703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45979.953059953703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45979.953059953703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45979.953059953703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45979.953059953703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45979.953059953703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45979.953059953703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45979.953059953703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45979.953059953703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45979.953059953703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45979.953059953703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45979.953059953703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45979.953059953703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45979.953059953703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45979.953059953703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45979.953059953703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45979.953059953703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45979.953059953703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45979.953059953703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45979.953059953703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45979.953059953703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45979.953059953703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45979.953059953703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45979.953059953703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45979.953059953703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45979.953059953703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45979.953059953703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45979.953059953703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45979.953059953703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45979.953059953703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45979.953059953703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45979.953059953703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45979.953059953703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45979.953059953703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45979.953059953703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45979.953059953703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45979.953059953703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45979.953059953703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45979.953059953703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45979.953059953703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45979.953059953703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45979.953059953703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45979.953059953703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45979.953059953703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45979.953059953703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45979.953059953703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45979.953059953703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45979.953059953703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45979.953059953703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45979.953059953703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45979.953059953703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45979.953059953703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45979.953059953703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45979.953059953703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45979.953059953703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45979.953059953703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45979.953059953703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45979.953059953703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45979.953059953703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45979.953059953703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45979.953059953703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45979.953059953703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45979.953059953703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45979.953059953703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45979.953059953703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45979.953059953703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45979.953059953703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45979.953059953703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45979.953059953703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45979.953059953703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45979.953059953703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45979.953059953703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45979.953059953703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45979.953059953703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45979.953059953703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45979.953059953703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45979.953059953703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45979.953059953703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45979.953059953703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45979.953059953703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45979.953059953703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45979.953059953703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45979.953059953703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45979.953059953703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45979.953059953703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45979.953059953703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45979.953059953703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45979.953059953703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45979.953059953703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45979.953059953703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45979.953059953703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45979.953059953703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45979.953059953703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45979.953059953703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45979.953059953703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45979.953059953703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45979.953059953703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45979.953059953703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45979.953059953703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45979.953059953703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45979.953059953703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45979.953059953703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45979.953059953703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45979.953059953703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45979.953059953703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45979.953059953703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45979.953059953703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45979.953059953703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45979.953059953703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45979.953059953703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45979.953059953703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45979.953059953703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45979.953059953703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45979.953059953703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45979.953059953703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45979.953059953703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45979.953059953703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45979.953059953703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45979.953059953703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45979.953059953703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45979.953059953703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45979.953059953703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45979.953059953703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45979.953059953703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45979.953059953703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45979.953059953703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45979.953059953703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45979.953059953703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45979.953059953703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45979.953059953703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45979.953059953703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45979.953059953703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45979.953059953703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45979.953059953703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45979.953059953703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45979.953059953703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45979.953059953703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45979.953059953703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45979.953059953703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45979.953059953703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45979.953059953703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45979.953059953703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45979.953059953703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45979.953059953703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45979.953059953703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45979.953059953703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45979.953059953703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45979.953059953703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45979.953059953703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45979.953059953703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45979.953059953703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45979.953059953703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45979.953059953703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45979.953059953703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45979.953059953703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45979.953059953703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45979.953059953703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45979.953059953703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45979.953059953703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45979.953059953703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45979.953059953703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45979.953059953703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45979.953059953703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45979.953059953703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45979.953059953703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45979.953059953703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45979.953059953703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45979.953059953703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45979.953059953703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45979.953059953703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45979.953059953703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45979.953059953703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45979.953059953703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45979.953059953703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45979.953059953703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45979.953059953703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45979.953059953703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45979.953059953703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45979.953059953703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45979.953059953703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45979.953059953703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45979.953059953703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45979.953059953703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45979.953059953703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45979.953059953703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45979.953059953703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45979.953059953703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45979.953059953703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45979.953059953703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45979.953059953703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45979.953059953703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45979.953059953703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45979.953059953703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45979.953059953703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45979.953059953703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45979.953059953703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45979.953059953703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45979.953059953703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45979.953059953703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45979.953059953703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45979.953059953703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45979.953059953703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45979.953059953703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45979.953059953703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45979.953059953703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45979.953059953703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45979.953059953703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45979.953059953703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45979.953059953703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45979.953059953703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45979.953059953703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45979.953059953703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45979.953059953703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45979.953059953703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45979.953059953703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45979.953059953703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45979.953059953703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45979.953059953703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45979.953059953703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45979.953059953703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45979.953059953703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45979.953059953703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45979.953059953703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45979.953059953703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45979.953059953703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45979.953059953703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45979.953059953703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45979.953059953703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45979.953059953703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45979.953059953703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45979.953059953703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45979.953059953703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45979.953059953703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45979.953059953703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45979.953059953703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45979.953059953703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45979.953059953703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45979.953059953703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45979.953059953703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45979.953059953703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45979.953059953703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45979.953059953703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45979.953059953703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45979.953059953703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45979.953059953703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45979.953059953703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45979.953059953703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45979.953059953703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45979.953059953703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45979.953059953703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45979.953059953703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45979.953059953703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45979.953059953703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45979.953059953703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45979.953059953703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45979.953059953703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45979.953059953703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45979.953059953703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45979.953059953703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45979.953059953703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45979.953059953703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45979.953059953703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45979.953059953703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45979.953059953703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45979.953059953703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45979.953059953703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45979.953059953703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45979.953059953703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45979.953059953703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45979.953059953703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45979.953059953703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45979.953059953703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45979.953059953703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45979.953059953703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45979.953059953703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45979.953059953703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45979.953059953703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45979.953059953703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45979.953059953703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45979.953059953703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45979.953059953703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45979.953059953703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45979.953059953703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45979.953059953703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45979.953059953703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45979.953059953703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45979.953059953703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45979.953059953703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45979.953059953703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45979.953059953703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45979.953059953703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45979.953059953703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45979.953059953703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45979.953059953703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45979.953059953703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45979.953059953703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45979.953059953703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45979.953059953703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45979.953059953703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45979.953059953703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45979.953059953703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45979.953059953703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45979.953059953703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45979.953059953703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45979.953059953703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45979.953059953703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45979.953059953703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45979.953059953703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45979.953059953703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45979.953059953703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45979.953059953703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45979.953059953703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45979.953059953703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45979.953059953703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45979.953059953703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45979.953059953703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45979.953059953703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45979.953059953703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45979.953059953703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45979.953059953703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45979.953059953703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45979.953059953703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45979.953059953703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45979.953059953703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45979.953059953703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45979.953059953703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45979.953059953703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45979.953059953703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45979.953059953703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45979.953059953703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45979.953059953703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45979.953059953703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45979.953059953703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45979.953059953703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45979.953059953703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45979.953059953703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45979.953059953703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45979.953059953703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45979.953059953703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45979.953059953703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45979.953059953703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45979.953059953703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45979.953059953703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45979.953059953703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45979.953059953703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45979.953059953703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45979.953059953703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45979.953059953703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45979.953059953703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45979.953059953703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45979.953059953703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45979.953059953703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45979.953059953703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45979.953059953703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45979.953059953703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45979.953059953703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45979.953059953703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45979.953059953703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45979.953059953703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45979.953059953703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45979.953059953703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45979.953059953703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45979.953059953703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45979.953059953703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45979.953059953703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45979.953059953703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45979.953059953703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45979.953059953703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45979.953059953703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45979.953059953703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276.47234236110671</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ca="1">IFERROR(NOW()-F3,"")</f>
        <v>45979.953059953703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45979.953059953703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45979.953059953703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45979.953059953703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45979.953059953703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45979.953059953703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45979.953059953703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45979.953059953703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45979.953059953703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45979.953059953703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45979.953059953703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45979.953059953703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45979.953059953703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45979.953059953703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45979.953059953703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45979.953059953703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45979.953059953703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45979.953059953703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45979.953059953703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45979.953059953703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45979.953059953703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45979.953059953703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45979.953059953703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45979.953059953703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45979.953059953703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45979.953059953703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45979.953059953703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45979.953059953703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45979.953059953703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45979.953059953703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45979.953059953703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45979.953059953703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45979.953059953703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45979.953059953703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45979.953059953703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45979.953059953703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45979.953059953703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45979.953059953703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45979.953059953703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45979.953059953703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45979.953059953703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45979.953059953703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45979.953059953703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45979.953059953703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45979.953059953703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45979.953059953703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45979.953059953703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45979.953059953703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45979.953059953703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45979.953059953703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45979.953059953703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45979.953059953703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45979.953059953703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45979.953059953703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45979.953059953703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45979.953059953703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45979.953059953703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45979.953059953703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45979.953059953703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45979.953059953703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45979.953059953703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45979.953059953703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45979.953059953703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45979.953059953703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45979.953059953703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45979.953059953703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45979.953059953703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45979.953059953703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45979.953059953703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45979.953059953703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45979.953059953703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45979.953059953703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45979.953059953703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45979.953059953703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45979.953059953703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45979.953059953703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45979.953059953703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45979.953059953703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45979.953059953703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45979.953059953703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45979.953059953703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45979.953059953703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45979.953059953703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45979.953059953703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45979.953059953703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45979.953059953703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45979.953059953703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45979.953059953703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45979.953059953703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45979.953059953703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45979.953059953703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45979.953059953703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45979.953059953703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45979.953059953703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45979.953059953703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45979.953059953703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45979.953059953703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45979.953059953703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45979.953059953703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45979.953059953703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45979.953059953703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45979.953059953703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45979.953059953703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45979.953059953703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45979.953059953703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45979.953059953703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45979.953059953703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45979.953059953703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45979.953059953703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45979.953059953703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45979.953059953703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45979.953059953703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45979.953059953703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45979.953059953703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45979.953059953703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45979.953059953703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45979.953059953703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45979.953059953703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45979.953059953703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45979.953059953703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45979.953059953703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45979.953059953703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45979.953059953703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45979.953059953703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45979.953059953703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45979.953059953703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45979.953059953703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45979.953059953703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45979.953059953703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45979.953059953703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45979.953059953703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45979.953059953703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45979.953059953703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45979.953059953703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45979.953059953703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45979.953059953703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45979.953059953703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45979.953059953703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45979.953059953703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45979.953059953703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45979.953059953703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45979.953059953703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45979.953059953703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45979.953059953703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45979.953059953703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45979.953059953703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45979.953059953703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45979.953059953703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45979.953059953703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45979.953059953703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45979.953059953703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45979.953059953703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45979.953059953703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45979.953059953703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45979.953059953703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45979.953059953703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45979.953059953703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45979.953059953703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45979.953059953703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45979.953059953703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45979.953059953703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45979.953059953703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45979.953059953703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45979.953059953703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45979.953059953703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45979.953059953703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45979.953059953703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45979.953059953703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45979.953059953703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45979.953059953703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45979.953059953703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45979.953059953703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45979.953059953703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45979.953059953703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45979.953059953703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45979.953059953703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45979.953059953703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45979.953059953703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45979.953059953703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45979.953059953703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45979.953059953703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45979.953059953703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45979.953059953703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45979.953059953703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45979.953059953703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45979.953059953703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45979.953059953703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45979.953059953703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45979.953059953703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45979.953059953703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45979.953059953703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45979.953059953703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45979.953059953703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45979.953059953703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45979.953059953703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45979.953059953703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45979.953059953703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45979.953059953703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45979.953059953703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45979.953059953703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45979.953059953703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45979.953059953703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45979.953059953703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45979.953059953703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45979.953059953703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45979.953059953703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45979.953059953703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45979.953059953703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45979.953059953703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45979.953059953703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45979.953059953703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45979.953059953703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45979.953059953703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45979.953059953703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45979.953059953703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45979.953059953703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45979.953059953703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45979.953059953703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45979.953059953703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45979.953059953703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45979.953059953703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45979.953059953703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45979.953059953703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45979.953059953703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45979.953059953703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45979.953059953703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45979.953059953703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45979.953059953703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45979.953059953703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45979.953059953703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45979.953059953703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45979.953059953703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45979.953059953703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45979.953059953703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45979.953059953703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45979.953059953703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45979.953059953703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45979.953059953703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45979.953059953703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45979.953059953703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45979.953059953703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45979.953059953703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45979.953059953703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45979.953059953703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45979.953059953703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45979.953059953703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45979.953059953703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45979.953059953703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45979.953059953703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45979.953059953703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45979.953059953703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45979.953059953703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45979.953059953703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45979.953059953703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45979.953059953703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45979.953059953703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45979.953059953703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45979.953059953703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45979.953059953703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45979.953059953703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45979.953059953703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45979.953059953703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45979.953059953703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45979.953059953703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45979.953059953703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45979.953059953703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45979.953059953703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45979.953059953703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45979.953059953703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45979.953059953703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45979.953059953703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45979.953059953703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45979.953059953703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45979.953059953703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45979.953059953703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45979.953059953703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45979.953059953703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45979.953059953703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45979.953059953703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45979.953059953703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45979.953059953703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45979.953059953703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45979.953059953703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45979.953059953703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45979.953059953703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45979.953059953703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45979.953059953703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45979.953059953703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45979.953059953703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45979.953059953703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45979.953059953703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45979.953059953703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45979.953059953703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45979.953059953703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45979.953059953703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45979.953059953703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45979.953059953703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45979.953059953703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45979.953059953703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45979.953059953703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45979.953059953703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45979.953059953703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45979.953059953703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45979.953059953703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45979.953059953703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45979.953059953703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45979.953059953703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45979.953059953703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45979.953059953703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45979.953059953703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45979.953059953703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45979.953059953703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45979.953059953703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45979.953059953703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45979.953059953703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45979.953059953703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45979.953059953703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45979.953059953703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45979.953059953703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45979.953059953703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45979.953059953703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45979.953059953703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45979.953059953703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45979.953059953703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45979.953059953703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45979.953059953703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45979.953059953703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45979.953059953703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45979.953059953703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45979.953059953703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45979.953059953703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45979.953059953703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45979.953059953703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45979.953059953703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45979.953059953703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45979.953059953703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45979.953059953703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45979.953059953703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45979.953059953703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45979.953059953703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45979.953059953703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45979.953059953703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45979.953059953703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45979.953059953703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45979.953059953703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45979.953059953703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45979.953059953703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45979.953059953703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45979.953059953703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45979.953059953703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45979.953059953703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45979.953059953703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45979.953059953703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45979.953059953703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45979.953059953703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45979.953059953703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45979.953059953703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45979.953059953703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45979.953059953703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45979.953059953703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45979.953059953703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45979.953059953703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45979.953059953703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45979.953059953703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45979.953059953703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45979.953059953703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45979.953059953703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45979.953059953703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45979.953059953703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45979.953059953703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45979.953059953703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45979.953059953703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45979.953059953703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45979.953059953703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45979.953059953703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45979.953059953703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45979.953059953703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45979.953059953703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45979.953059953703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45979.953059953703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45979.953059953703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45979.953059953703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45979.953059953703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45979.953059953703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45979.953059953703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45979.953059953703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45979.953059953703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45979.953059953703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45979.953059953703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45979.953059953703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45979.953059953703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45979.953059953703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45979.953059953703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45979.953059953703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45979.953059953703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45979.953059953703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45979.953059953703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45979.953059953703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45979.953059953703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45979.953059953703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45979.953059953703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45979.953059953703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45979.953059953703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45979.953059953703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45979.953059953703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45979.953059953703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45979.953059953703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45979.953059953703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45979.953059953703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45979.953059953703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45979.953059953703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45979.953059953703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45979.953059953703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45979.953059953703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45979.953059953703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45979.953059953703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45979.953059953703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45979.953059953703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45979.953059953703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45979.953059953703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45979.953059953703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45979.953059953703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45979.953059953703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45979.953059953703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45979.953059953703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45979.953059953703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45979.953059953703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45979.953059953703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45979.953059953703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45979.953059953703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45979.953059953703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45979.953059953703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45979.953059953703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45979.953059953703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45979.953059953703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45979.953059953703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45979.953059953703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45979.953059953703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45979.953059953703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45979.953059953703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45979.953059953703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45979.953059953703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45979.953059953703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45979.953059953703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45979.953059953703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45979.953059953703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45979.953059953703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45979.953059953703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45979.953059953703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45979.953059953703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45979.953059953703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45979.953059953703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45979.953059953703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45979.953059953703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45979.953059953703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45979.953059953703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45979.953059953703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45979.953059953703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45979.953059953703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45979.953059953703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45979.953059953703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45979.953059953703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45979.953059953703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45979.953059953703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45979.953059953703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45979.953059953703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45979.953059953703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45979.953059953703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45979.953059953703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45979.953059953703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45979.953059953703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45979.953059953703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45979.953059953703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45979.953059953703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45979.953059953703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45979.953059953703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45979.953059953703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45979.953059953703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45979.953059953703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45979.953059953703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45979.953059953703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45979.953059953703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45979.953059953703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45979.953059953703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45979.953059953703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45979.953059953703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45979.953059953703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45979.953059953703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45979.953059953703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45979.953059953703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45979.953059953703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45979.953059953703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45979.953059953703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45979.953059953703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45979.953059953703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45979.953059953703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45979.953059953703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45979.953059953703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45979.953059953703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88.120999768514594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39104</v>
      </c>
      <c r="F3" s="38">
        <v>45926.188877314817</v>
      </c>
      <c r="G3" s="108">
        <f t="shared" ref="G3" ca="1" si="0">IFERROR(NOW()-F3,"")</f>
        <v>53.764182638886268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39104</v>
      </c>
      <c r="F4" s="110">
        <v>45948.661111111112</v>
      </c>
      <c r="G4" s="111">
        <f t="shared" ref="G4" ca="1" si="1">IFERROR(NOW()-F4,"")</f>
        <v>31.2919488425905</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2.4382567129650852</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45979.953059953703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45979.953059953703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45979.953059953703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45979.953059953703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45979.953059953703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45979.953059953703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45979.953059953703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45979.953059953703</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45979.953059953703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45979.953059953703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45979.953059953703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45979.953059953703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45979.953059953703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45979.953059953703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45979.953059953703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45979.953059953703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45979.953059953703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45979.953059953703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45979.953059953703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45979.953059953703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45979.953059953703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45979.953059953703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45979.953059953703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45979.953059953703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45979.953059953703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45979.953059953703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45979.953059953703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45979.953059953703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45979.953059953703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45979.953059953703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45979.953059953703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45979.953059953703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45979.953059953703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45979.953059953703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45979.953059953703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45979.953059953703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45979.953059953703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45979.953059953703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45979.953059953703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45979.953059953703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45979.953059953703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45979.953059953703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45979.953059953703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45979.953059953703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45979.953059953703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45979.953059953703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45979.953059953703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45979.953059953703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45979.953059953703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45979.953059953703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45979.953059953703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45979.953059953703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45979.953059953703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45979.953059953703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45979.953059953703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45979.953059953703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45979.953059953703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45979.953059953703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45979.953059953703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45979.953059953703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45979.953059953703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45979.953059953703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45979.953059953703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45979.953059953703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45979.953059953703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45979.953059953703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45979.953059953703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45979.953059953703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45979.953059953703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45979.953059953703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45979.953059953703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45979.953059953703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45979.953059953703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45979.953059953703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45979.953059953703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45979.953059953703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45979.953059953703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45979.953059953703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45979.953059953703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45979.953059953703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45979.953059953703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45979.953059953703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45979.953059953703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45979.953059953703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45979.953059953703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45979.953059953703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45979.953059953703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45979.953059953703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45979.953059953703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45979.953059953703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45979.953059953703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45979.953059953703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45979.953059953703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45979.953059953703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45979.953059953703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45979.953059953703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45979.953059953703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45979.953059953703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45979.953059953703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45979.953059953703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45979.953059953703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45979.953059953703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45979.953059953703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45979.953059953703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45979.953059953703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45979.953059953703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45979.953059953703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45979.953059953703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45979.953059953703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45979.953059953703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45979.953059953703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45979.953059953703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45979.953059953703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45979.953059953703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45979.953059953703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45979.953059953703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45979.953059953703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45979.953059953703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45979.953059953703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45979.953059953703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45979.953059953703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45979.953059953703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45979.953059953703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45979.953059953703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45979.953059953703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45979.953059953703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45979.953059953703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45979.953059953703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45979.953059953703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45979.953059953703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45979.953059953703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45979.953059953703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45979.953059953703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45979.953059953703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45979.953059953703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45979.953059953703</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45979.953059953703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45979.953059953703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45979.953059953703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45979.953059953703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45979.953059953703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45979.953059953703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45979.953059953703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45979.953059953703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45979.953059953703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45979.953059953703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45979.953059953703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45979.953059953703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45979.953059953703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45979.953059953703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45979.953059953703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45979.953059953703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45979.953059953703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45979.953059953703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45979.953059953703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45979.953059953703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45979.953059953703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45979.953059953703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45979.953059953703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45979.953059953703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45979.953059953703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45979.953059953703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45979.953059953703</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45979.953059953703</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1"/>
  <sheetViews>
    <sheetView workbookViewId="0">
      <selection activeCell="L10" sqref="L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1" t="s">
        <v>39119</v>
      </c>
      <c r="B2" s="119" t="str">
        <f>IFERROR(VLOOKUP(D2,DB!A:K,11,0),"")</f>
        <v>R6</v>
      </c>
      <c r="C2" s="120">
        <v>1</v>
      </c>
      <c r="D2" s="119" t="s">
        <v>38104</v>
      </c>
      <c r="E2" s="109" t="s">
        <v>39021</v>
      </c>
      <c r="F2" s="121">
        <v>45979.92827546296</v>
      </c>
      <c r="G2" s="104">
        <f t="shared" ref="G2:G37" ca="1" si="0">IFERROR(NOW()-F2,"-")</f>
        <v>2.4784490742604248E-2</v>
      </c>
      <c r="H2" s="121">
        <v>45979.943206018521</v>
      </c>
      <c r="I2" s="119" t="str">
        <f>IFERROR(VLOOKUP(D2,DB!A:F,6,0),"")</f>
        <v>SCECO</v>
      </c>
      <c r="J2" s="119" t="str">
        <f>IFERROR(VLOOKUP(D2,DB!A:G,7,0),"")</f>
        <v>In progress</v>
      </c>
      <c r="K2" s="122" t="s">
        <v>39120</v>
      </c>
      <c r="L2" s="123" t="str">
        <f>IFERROR(VLOOKUP(D2,DB!A:I,9,0),"")</f>
        <v>Latis</v>
      </c>
    </row>
    <row r="3" spans="1:16382" ht="31.5" customHeight="1">
      <c r="A3" s="118"/>
      <c r="B3" s="119" t="str">
        <f>IFERROR(VLOOKUP(D3,DB!A:K,11,0),"")</f>
        <v/>
      </c>
      <c r="C3" s="120"/>
      <c r="D3" s="119"/>
      <c r="E3" s="109"/>
      <c r="F3" s="121"/>
      <c r="G3" s="104">
        <f t="shared" ca="1" si="0"/>
        <v>45979.953059953703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45979.953059953703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45979.953059953703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45979.953059953703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45979.953059953703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45979.953059953703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45979.953059953703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45979.953059953703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45979.953059953703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45979.953059953703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45979.953059953703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45979.953059953703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45979.953059953703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45979.953059953703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45979.953059953703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45979.953059953703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45979.953059953703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45979.953059953703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45979.953059953703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45979.953059953703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45979.953059953703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45979.953059953703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45979.953059953703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45979.953059953703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45979.953059953703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45979.953059953703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45979.953059953703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45979.953059953703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45979.953059953703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45979.953059953703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45979.953059953703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45979.953059953703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45979.953059953703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45979.953059953703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45979.953059953703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ref="G38:G71" ca="1" si="1">IFERROR(NOW()-F38,"-")</f>
        <v>45979.953059953703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45979.953059953703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45979.953059953703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45979.953059953703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45979.953059953703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45979.953059953703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45979.953059953703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45979.953059953703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45979.953059953703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45979.953059953703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45979.953059953703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45979.953059953703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45979.953059953703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45979.953059953703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45979.953059953703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45979.953059953703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45979.953059953703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45979.953059953703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45979.953059953703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45979.953059953703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45979.953059953703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45979.953059953703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45979.953059953703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45979.953059953703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45979.953059953703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45979.953059953703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45979.953059953703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45979.953059953703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45979.953059953703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45979.953059953703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45979.953059953703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45979.953059953703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45979.953059953703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45979.953059953703</v>
      </c>
      <c r="H71" s="121"/>
      <c r="I71" s="119" t="str">
        <f>IFERROR(VLOOKUP(D71,DB!A:F,6,0),"")</f>
        <v/>
      </c>
      <c r="J71" s="119" t="str">
        <f>IFERROR(VLOOKUP(D71,DB!A:G,7,0),"")</f>
        <v/>
      </c>
      <c r="K71" s="122"/>
      <c r="L71" s="123" t="str">
        <f>IFERROR(VLOOKUP(D71,DB!A:I,9,0),"")</f>
        <v/>
      </c>
    </row>
  </sheetData>
  <dataValidations count="2">
    <dataValidation allowBlank="1" showInputMessage="1" showErrorMessage="1" sqref="E1" xr:uid="{9E1BC488-8814-4F8A-8DBE-742B3278AB71}"/>
    <dataValidation type="list" allowBlank="1" showInputMessage="1" showErrorMessage="1" sqref="E2:E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2025-11-18T19:54:23Z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