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69" documentId="120_S{2AC9BD13-BADA-5192-A53E-5A8FF88502F6}" xr6:coauthVersionLast="47" xr6:coauthVersionMax="47" xr10:uidLastSave="{D6FDC0EE-C9D7-4F4E-8DD8-18A1C766E03D}"/>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<sst xmlns="http://schemas.openxmlformats.org/spreadsheetml/2006/main" count="180265" uniqueCount="39117">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</sst>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7" totalsRowShown="0" headerRowDxfId="44" dataDxfId="43" headerRowBorderDxfId="41" tableBorderDxfId="42" totalsRowBorderDxfId="40">
  <autoFilter ref="A1:L3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323.87307615740428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45986.82150208333</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45986.82150208333</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45986.82150208333</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45986.82150208333</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45986.82150208333</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45986.82150208333</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45986.82150208333</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45986.82150208333</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45986.82150208333</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45986.82150208333</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45986.82150208333</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45986.82150208333</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45986.82150208333</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45986.82150208333</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45986.82150208333</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45986.82150208333</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45986.82150208333</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45986.82150208333</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45986.82150208333</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45986.82150208333</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45986.82150208333</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45986.82150208333</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45986.82150208333</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45986.82150208333</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45986.82150208333</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45986.82150208333</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45986.82150208333</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45986.82150208333</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45986.82150208333</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45986.82150208333</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45986.82150208333</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45986.82150208333</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45986.82150208333</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45986.82150208333</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45986.82150208333</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45986.82150208333</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45986.82150208333</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45986.82150208333</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45986.82150208333</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45986.82150208333</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45986.82150208333</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45986.82150208333</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45986.82150208333</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45986.82150208333</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45986.82150208333</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45986.82150208333</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45986.82150208333</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45986.82150208333</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45986.82150208333</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45986.82150208333</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45986.82150208333</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45986.82150208333</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45986.82150208333</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45986.82150208333</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45986.82150208333</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76B1DC12-F78C-4B92-9D5D-9ABBED154E4D}"/>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161.82166412036895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2.4340831018489553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45986.82150208333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45986.82150208333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45986.82150208333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45986.82150208333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45986.82150208333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45986.82150208333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45986.82150208333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45986.82150208333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45986.82150208333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45986.82150208333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45986.82150208333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45986.82150208333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45986.82150208333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45986.82150208333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45986.82150208333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45986.82150208333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45986.82150208333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45986.82150208333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45986.82150208333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45986.82150208333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45986.82150208333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45986.82150208333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45986.82150208333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45986.82150208333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45986.82150208333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45986.82150208333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45986.82150208333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45986.82150208333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45986.82150208333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45986.82150208333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45986.82150208333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45986.82150208333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45986.82150208333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45986.82150208333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45986.82150208333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45986.82150208333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45986.82150208333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45986.82150208333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45986.82150208333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45986.82150208333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45986.82150208333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45986.82150208333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45986.82150208333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45986.82150208333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45986.82150208333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45986.82150208333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45986.82150208333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45986.82150208333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45986.82150208333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45986.82150208333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45986.82150208333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45986.82150208333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45986.82150208333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45986.82150208333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45986.82150208333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45986.82150208333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45986.82150208333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45986.82150208333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45986.82150208333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45986.82150208333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45986.82150208333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45986.82150208333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45986.82150208333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45986.82150208333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45986.82150208333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45986.82150208333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45986.82150208333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45986.82150208333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45986.82150208333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45986.82150208333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45986.82150208333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45986.82150208333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45986.82150208333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45986.82150208333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45986.82150208333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45986.82150208333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45986.82150208333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45986.82150208333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45986.82150208333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45986.82150208333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45986.82150208333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45986.82150208333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45986.82150208333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45986.82150208333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45986.82150208333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45986.82150208333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45986.82150208333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45986.82150208333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45986.82150208333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45986.82150208333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45986.82150208333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45986.82150208333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45986.82150208333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45986.82150208333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45986.82150208333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45986.82150208333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45986.82150208333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45986.82150208333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45986.82150208333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45986.82150208333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45986.82150208333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45986.82150208333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45986.82150208333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45986.82150208333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45986.82150208333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45986.82150208333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45986.82150208333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45986.82150208333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45986.82150208333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45986.82150208333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45986.82150208333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45986.82150208333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45986.82150208333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45986.82150208333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45986.82150208333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45986.82150208333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45986.82150208333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45986.82150208333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45986.82150208333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45986.82150208333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45986.82150208333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45986.82150208333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45986.82150208333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45986.82150208333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45986.82150208333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45986.82150208333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45986.82150208333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45986.82150208333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45986.82150208333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45986.82150208333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45986.82150208333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45986.82150208333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45986.82150208333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45986.82150208333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45986.82150208333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45986.82150208333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45986.82150208333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45986.82150208333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45986.82150208333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45986.82150208333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45986.82150208333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45986.82150208333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45986.82150208333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45986.82150208333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45986.82150208333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45986.82150208333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45986.82150208333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45986.82150208333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45986.82150208333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45986.82150208333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45986.82150208333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45986.82150208333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45986.82150208333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45986.82150208333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45986.82150208333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45986.82150208333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45986.82150208333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45986.82150208333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45986.82150208333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45986.82150208333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45986.82150208333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45986.82150208333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45986.82150208333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45986.82150208333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45986.82150208333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45986.82150208333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45986.82150208333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45986.82150208333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45986.82150208333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45986.82150208333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45986.82150208333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45986.82150208333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45986.82150208333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45986.82150208333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45986.82150208333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45986.82150208333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45986.82150208333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45986.82150208333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45986.82150208333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45986.82150208333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45986.82150208333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45986.82150208333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45986.82150208333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45986.82150208333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45986.82150208333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45986.82150208333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45986.82150208333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45986.82150208333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45986.82150208333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45986.82150208333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45986.82150208333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45986.82150208333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45986.82150208333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45986.82150208333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45986.82150208333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45986.82150208333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45986.82150208333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45986.82150208333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45986.82150208333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45986.82150208333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45986.82150208333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45986.82150208333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45986.82150208333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45986.82150208333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45986.82150208333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45986.82150208333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45986.82150208333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45986.82150208333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45986.82150208333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45986.82150208333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45986.82150208333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45986.82150208333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45986.82150208333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45986.82150208333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45986.82150208333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45986.82150208333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45986.82150208333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45986.82150208333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45986.82150208333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45986.82150208333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45986.82150208333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45986.82150208333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45986.82150208333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45986.82150208333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45986.82150208333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45986.82150208333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45986.82150208333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45986.82150208333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45986.82150208333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45986.82150208333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45986.82150208333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45986.82150208333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45986.82150208333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45986.82150208333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45986.82150208333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45986.82150208333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45986.82150208333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45986.82150208333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45986.82150208333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45986.82150208333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45986.82150208333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45986.82150208333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45986.82150208333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45986.82150208333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45986.82150208333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45986.82150208333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45986.82150208333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45986.82150208333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45986.82150208333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45986.82150208333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45986.82150208333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45986.82150208333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45986.82150208333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45986.82150208333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45986.82150208333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45986.82150208333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45986.82150208333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45986.82150208333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45986.82150208333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45986.82150208333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45986.82150208333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45986.82150208333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45986.82150208333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45986.82150208333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45986.82150208333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45986.82150208333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45986.82150208333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45986.82150208333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45986.82150208333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45986.82150208333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45986.82150208333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45986.82150208333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45986.82150208333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45986.82150208333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45986.82150208333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45986.82150208333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45986.82150208333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45986.82150208333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45986.82150208333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45986.82150208333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45986.82150208333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45986.82150208333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45986.82150208333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45986.82150208333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45986.82150208333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45986.82150208333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45986.82150208333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45986.82150208333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45986.82150208333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45986.82150208333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45986.82150208333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45986.82150208333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45986.82150208333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45986.82150208333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45986.82150208333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45986.82150208333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45986.82150208333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45986.82150208333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45986.82150208333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45986.82150208333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45986.82150208333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45986.82150208333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45986.82150208333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45986.82150208333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45986.82150208333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45986.82150208333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45986.82150208333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45986.82150208333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45986.82150208333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45986.82150208333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45986.82150208333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45986.82150208333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45986.82150208333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45986.82150208333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45986.82150208333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45986.82150208333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45986.82150208333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45986.82150208333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45986.82150208333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45986.82150208333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45986.82150208333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45986.82150208333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45986.82150208333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45986.82150208333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45986.82150208333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45986.82150208333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45986.82150208333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45986.82150208333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45986.82150208333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45986.82150208333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45986.82150208333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45986.82150208333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45986.82150208333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45986.82150208333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45986.82150208333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45986.82150208333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45986.82150208333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45986.82150208333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45986.82150208333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45986.82150208333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45986.82150208333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45986.82150208333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45986.82150208333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45986.82150208333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45986.82150208333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45986.82150208333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45986.82150208333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45986.82150208333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45986.82150208333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45986.82150208333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45986.82150208333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45986.82150208333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45986.82150208333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45986.82150208333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45986.82150208333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45986.82150208333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45986.82150208333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45986.82150208333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45986.82150208333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45986.82150208333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45986.82150208333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45986.82150208333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45986.82150208333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45986.82150208333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45986.82150208333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45986.82150208333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45986.82150208333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45986.82150208333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45986.82150208333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45986.82150208333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45986.82150208333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45986.82150208333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45986.82150208333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45986.82150208333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45986.82150208333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45986.82150208333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45986.82150208333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45986.82150208333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45986.82150208333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45986.82150208333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45986.82150208333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45986.82150208333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45986.82150208333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45986.82150208333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45986.82150208333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45986.82150208333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45986.82150208333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45986.82150208333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45986.82150208333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45986.82150208333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45986.82150208333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45986.82150208333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45986.82150208333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45986.82150208333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45986.82150208333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45986.82150208333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45986.82150208333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45986.82150208333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45986.82150208333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45986.82150208333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45986.82150208333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45986.82150208333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45986.82150208333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45986.82150208333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45986.82150208333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45986.82150208333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45986.82150208333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45986.82150208333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45986.82150208333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45986.82150208333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45986.82150208333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45986.82150208333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45986.82150208333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45986.82150208333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45986.82150208333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45986.82150208333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45986.82150208333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45986.82150208333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45986.82150208333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45986.82150208333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45986.82150208333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45986.82150208333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45986.82150208333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45986.82150208333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45986.82150208333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45986.82150208333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45986.82150208333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45986.82150208333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45986.82150208333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45986.82150208333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45986.82150208333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45986.82150208333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45986.82150208333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45986.82150208333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45986.82150208333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45986.82150208333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45986.82150208333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45986.82150208333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45986.82150208333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45986.82150208333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45986.82150208333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45986.82150208333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45986.82150208333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45986.82150208333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45986.82150208333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45986.82150208333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45986.82150208333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45986.82150208333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45986.82150208333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45986.82150208333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45986.82150208333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45986.82150208333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45986.82150208333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45986.82150208333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45986.82150208333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45986.82150208333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45986.82150208333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45986.82150208333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45986.82150208333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45986.82150208333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45986.82150208333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45986.82150208333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45986.82150208333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45986.82150208333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45986.82150208333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45986.82150208333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45986.82150208333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45986.82150208333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45986.82150208333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45986.82150208333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45986.82150208333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45986.82150208333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45986.82150208333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45986.82150208333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45986.82150208333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45986.82150208333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45986.82150208333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45986.82150208333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45986.82150208333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45986.82150208333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45986.82150208333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45986.82150208333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45986.82150208333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45986.82150208333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45986.82150208333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45986.82150208333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45986.82150208333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45986.82150208333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45986.82150208333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45986.82150208333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45986.82150208333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45986.82150208333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45986.82150208333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45986.82150208333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45986.82150208333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45986.82150208333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45986.82150208333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45986.82150208333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45986.82150208333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45986.82150208333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45986.82150208333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45986.82150208333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45986.82150208333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45986.82150208333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45986.82150208333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45986.82150208333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45986.82150208333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45986.82150208333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45986.82150208333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45986.82150208333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45986.82150208333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45986.82150208333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45986.82150208333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45986.82150208333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45986.82150208333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45986.82150208333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45986.82150208333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45986.82150208333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45986.82150208333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45986.82150208333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45986.82150208333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45986.82150208333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45986.82150208333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45986.82150208333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45986.82150208333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45986.82150208333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45986.82150208333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45986.82150208333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45986.82150208333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45986.82150208333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45986.82150208333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45986.82150208333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45986.82150208333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45986.82150208333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45986.82150208333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45986.82150208333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45986.82150208333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45986.82150208333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45986.82150208333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45986.82150208333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45986.82150208333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45986.82150208333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45986.82150208333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45986.82150208333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45986.82150208333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45986.82150208333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45986.82150208333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45986.82150208333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45986.82150208333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45986.82150208333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45986.82150208333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45986.82150208333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45986.82150208333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45986.82150208333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45986.82150208333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45986.82150208333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45986.82150208333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45986.82150208333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45986.82150208333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45986.82150208333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45986.82150208333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45986.82150208333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45986.82150208333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45986.82150208333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45986.82150208333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45986.82150208333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45986.82150208333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45986.82150208333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45986.82150208333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45986.82150208333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45986.82150208333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45986.82150208333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45986.82150208333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45986.82150208333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45986.82150208333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45986.82150208333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45986.82150208333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45986.82150208333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45986.82150208333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45986.82150208333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45986.82150208333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45986.82150208333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45986.82150208333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45986.82150208333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45986.82150208333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45986.82150208333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45986.82150208333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45986.82150208333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45986.82150208333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45986.82150208333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45986.82150208333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45986.82150208333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45986.82150208333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45986.82150208333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45986.82150208333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45986.82150208333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45986.82150208333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45986.82150208333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45986.82150208333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45986.82150208333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45986.82150208333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45986.82150208333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45986.82150208333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45986.82150208333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45986.82150208333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45986.82150208333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45986.82150208333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45986.82150208333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45986.82150208333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45986.82150208333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45986.82150208333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45986.82150208333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45986.82150208333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45986.82150208333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45986.82150208333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45986.82150208333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45986.82150208333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45986.82150208333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45986.82150208333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45986.82150208333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45986.82150208333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45986.82150208333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45986.82150208333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45986.82150208333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45986.82150208333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45986.82150208333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45986.82150208333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45986.82150208333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45986.82150208333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45986.82150208333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45986.82150208333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45986.82150208333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45986.82150208333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45986.82150208333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45986.82150208333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45986.82150208333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45986.82150208333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45986.82150208333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45986.82150208333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45986.82150208333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45986.82150208333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45986.82150208333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45986.82150208333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45986.82150208333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45986.82150208333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45986.82150208333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45986.82150208333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45986.82150208333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45986.82150208333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45986.82150208333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45986.82150208333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45986.82150208333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45986.82150208333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45986.82150208333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45986.82150208333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45986.82150208333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45986.82150208333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45986.82150208333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45986.82150208333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45986.82150208333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45986.82150208333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45986.82150208333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45986.82150208333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45986.82150208333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45986.82150208333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45986.82150208333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45986.82150208333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45986.82150208333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45986.82150208333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45986.82150208333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45986.82150208333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45986.82150208333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45986.82150208333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45986.82150208333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45986.82150208333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45986.82150208333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45986.82150208333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45986.82150208333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45986.82150208333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45986.82150208333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45986.82150208333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45986.82150208333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45986.82150208333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45986.82150208333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45986.82150208333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45986.82150208333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45986.82150208333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45986.82150208333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45986.82150208333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45986.82150208333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45986.82150208333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45986.82150208333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45986.82150208333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45986.82150208333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45986.82150208333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45986.82150208333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45986.82150208333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45986.82150208333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45986.82150208333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45986.82150208333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45986.82150208333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45986.82150208333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45986.82150208333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45986.82150208333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45986.82150208333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45986.82150208333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45986.82150208333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45986.82150208333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45986.82150208333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45986.82150208333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45986.82150208333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45986.82150208333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45986.82150208333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45986.82150208333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45986.82150208333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45986.82150208333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45986.82150208333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45986.82150208333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45986.82150208333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45986.82150208333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45986.82150208333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45986.82150208333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45986.82150208333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45986.82150208333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45986.82150208333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45986.82150208333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45986.82150208333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45986.82150208333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45986.82150208333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45986.82150208333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45986.82150208333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45986.82150208333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45986.82150208333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45986.82150208333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45986.82150208333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45986.82150208333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45986.82150208333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45986.82150208333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45986.82150208333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45986.82150208333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45986.82150208333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45986.82150208333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45986.82150208333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45986.82150208333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45986.82150208333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45986.82150208333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45986.82150208333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45986.82150208333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45986.82150208333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45986.82150208333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45986.82150208333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45986.82150208333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45986.82150208333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45986.82150208333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45986.82150208333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45986.82150208333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45986.82150208333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45986.82150208333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45986.82150208333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45986.82150208333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45986.82150208333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45986.82150208333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45986.82150208333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45986.82150208333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45986.82150208333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45986.82150208333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45986.82150208333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45986.82150208333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45986.82150208333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45986.82150208333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45986.82150208333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45986.82150208333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45986.82150208333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45986.82150208333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45986.82150208333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45986.82150208333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45986.82150208333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45986.82150208333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45986.82150208333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45986.82150208333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45986.82150208333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45986.82150208333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45986.82150208333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45986.82150208333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45986.82150208333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45986.82150208333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45986.82150208333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45986.82150208333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45986.82150208333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45986.82150208333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45986.82150208333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45986.82150208333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45986.82150208333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45986.82150208333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45986.82150208333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45986.82150208333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45986.82150208333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45986.82150208333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45986.82150208333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45986.82150208333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45986.82150208333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45986.82150208333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45986.82150208333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45986.82150208333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45986.82150208333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45986.82150208333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45986.82150208333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45986.82150208333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45986.82150208333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45986.82150208333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45986.82150208333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45986.82150208333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45986.82150208333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45986.82150208333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45986.82150208333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45986.82150208333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45986.82150208333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45986.82150208333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45986.82150208333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45986.82150208333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45986.82150208333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45986.82150208333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45986.82150208333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45986.82150208333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45986.82150208333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45986.82150208333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45986.82150208333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45986.82150208333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45986.82150208333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45986.82150208333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45986.82150208333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45986.82150208333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45986.82150208333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45986.82150208333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45986.82150208333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45986.82150208333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45986.82150208333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45986.82150208333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45986.82150208333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45986.82150208333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45986.82150208333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45986.82150208333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45986.82150208333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45986.82150208333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45986.82150208333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45986.82150208333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45986.82150208333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45986.82150208333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45986.82150208333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45986.82150208333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45986.82150208333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45986.82150208333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45986.82150208333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45986.82150208333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45986.82150208333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45986.82150208333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45986.82150208333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45986.82150208333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45986.82150208333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45986.82150208333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45986.82150208333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45986.82150208333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45986.82150208333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45986.82150208333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45986.82150208333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45986.82150208333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45986.82150208333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45986.82150208333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45986.82150208333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45986.82150208333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45986.82150208333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45986.82150208333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45986.82150208333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45986.82150208333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45986.82150208333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45986.82150208333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45986.82150208333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45986.82150208333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45986.82150208333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45986.82150208333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45986.82150208333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45986.82150208333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45986.82150208333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45986.82150208333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45986.82150208333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45986.82150208333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45986.82150208333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45986.82150208333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45986.82150208333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45986.82150208333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45986.82150208333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45986.82150208333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45986.82150208333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45986.82150208333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45986.82150208333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45986.82150208333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45986.82150208333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45986.82150208333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45986.82150208333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45986.82150208333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45986.82150208333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45986.82150208333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45986.82150208333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45986.82150208333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45986.82150208333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45986.82150208333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45986.82150208333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45986.82150208333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45986.82150208333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45986.82150208333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45986.82150208333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45986.82150208333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45986.82150208333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45986.82150208333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45986.82150208333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45986.82150208333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45986.82150208333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45986.82150208333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45986.82150208333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45986.82150208333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45986.82150208333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45986.82150208333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45986.82150208333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45986.82150208333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45986.82150208333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45986.82150208333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45986.82150208333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45986.82150208333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45986.82150208333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45986.82150208333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45986.82150208333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45986.82150208333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45986.82150208333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45986.82150208333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45986.82150208333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45986.82150208333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45986.82150208333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45986.82150208333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45986.82150208333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45986.82150208333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45986.82150208333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45986.82150208333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45986.82150208333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45986.82150208333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45986.82150208333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45986.82150208333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45986.82150208333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45986.82150208333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45986.82150208333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45986.82150208333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45986.82150208333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45986.82150208333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45986.82150208333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45986.82150208333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45986.82150208333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45986.82150208333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45986.82150208333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45986.82150208333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45986.82150208333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45986.82150208333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45986.82150208333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45986.82150208333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45986.82150208333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45986.82150208333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45986.82150208333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45986.82150208333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45986.82150208333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45986.82150208333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45986.82150208333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45986.82150208333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45986.82150208333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45986.82150208333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45986.82150208333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45986.82150208333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45986.82150208333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45986.82150208333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45986.82150208333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45986.82150208333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45986.82150208333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45986.82150208333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45986.82150208333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45986.82150208333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45986.82150208333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45986.82150208333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45986.82150208333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45986.82150208333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45986.82150208333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45986.82150208333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45986.82150208333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45986.82150208333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45986.82150208333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45986.82150208333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45986.82150208333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45986.82150208333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45986.82150208333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45986.82150208333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45986.82150208333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45986.82150208333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45986.82150208333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45986.82150208333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45986.82150208333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45986.82150208333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45986.82150208333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45986.82150208333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45986.82150208333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45986.82150208333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45986.82150208333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45986.82150208333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45986.82150208333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45986.82150208333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45986.82150208333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45986.82150208333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45986.82150208333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45986.82150208333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45986.82150208333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45986.82150208333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45986.82150208333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45986.82150208333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45986.82150208333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45986.82150208333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45986.82150208333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45986.82150208333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45986.82150208333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45986.82150208333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45986.82150208333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45986.82150208333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45986.82150208333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45986.82150208333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45986.82150208333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45986.82150208333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45986.82150208333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45986.82150208333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45986.82150208333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45986.82150208333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45986.82150208333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45986.82150208333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45986.82150208333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45986.82150208333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45986.82150208333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45986.82150208333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45986.82150208333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45986.82150208333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45986.82150208333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45986.82150208333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45986.82150208333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45986.82150208333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45986.82150208333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45986.82150208333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45986.82150208333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45986.82150208333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45986.82150208333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45986.82150208333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45986.82150208333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45986.82150208333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45986.82150208333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45986.82150208333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45986.82150208333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45986.82150208333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45986.82150208333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45986.82150208333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45986.82150208333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45986.82150208333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45986.82150208333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45986.82150208333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45986.82150208333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283.34078449073422</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5" ca="1" si="0">IFERROR(NOW()-F3,"")</f>
        <v>45986.82150208333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45986.82150208333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45986.82150208333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45986.82150208333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45986.82150208333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45986.82150208333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45986.82150208333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45986.82150208333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45986.82150208333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45986.82150208333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45986.82150208333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45986.82150208333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45986.82150208333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45986.82150208333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45986.82150208333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45986.82150208333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45986.82150208333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45986.82150208333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45986.82150208333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45986.82150208333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45986.82150208333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45986.82150208333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45986.82150208333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45986.82150208333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45986.82150208333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45986.82150208333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45986.82150208333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45986.82150208333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45986.82150208333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45986.82150208333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45986.82150208333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45986.82150208333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45986.82150208333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45986.82150208333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45986.82150208333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45986.82150208333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45986.82150208333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45986.82150208333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45986.82150208333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45986.82150208333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45986.82150208333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45986.82150208333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45986.82150208333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45986.82150208333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45986.82150208333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45986.82150208333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45986.82150208333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45986.82150208333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45986.82150208333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45986.82150208333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45986.82150208333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45986.82150208333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45986.82150208333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45986.82150208333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45986.82150208333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45986.82150208333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45986.82150208333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45986.82150208333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45986.82150208333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45986.82150208333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45986.82150208333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45986.82150208333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45986.82150208333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45986.82150208333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45986.82150208333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45986.82150208333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45986.82150208333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45986.82150208333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45986.82150208333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45986.82150208333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45986.82150208333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45986.82150208333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45986.82150208333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45986.82150208333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45986.82150208333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45986.82150208333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45986.82150208333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45986.82150208333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45986.82150208333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45986.82150208333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45986.82150208333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45986.82150208333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45986.82150208333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45986.82150208333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45986.82150208333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45986.82150208333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45986.82150208333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45986.82150208333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45986.82150208333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45986.82150208333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45986.82150208333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45986.82150208333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45986.82150208333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45986.82150208333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45986.82150208333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45986.82150208333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45986.82150208333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45986.82150208333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45986.82150208333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45986.82150208333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45986.82150208333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45986.82150208333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45986.82150208333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45986.82150208333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45986.82150208333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45986.82150208333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45986.82150208333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45986.82150208333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45986.82150208333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45986.82150208333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45986.82150208333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45986.82150208333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45986.82150208333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45986.82150208333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45986.82150208333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45986.82150208333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45986.82150208333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45986.82150208333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45986.82150208333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45986.82150208333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45986.82150208333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45986.82150208333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45986.82150208333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45986.82150208333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45986.82150208333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45986.82150208333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45986.82150208333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45986.82150208333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45986.82150208333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45986.82150208333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45986.82150208333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45986.82150208333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45986.82150208333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45986.82150208333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45986.82150208333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45986.82150208333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45986.82150208333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45986.82150208333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45986.82150208333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45986.82150208333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45986.82150208333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45986.82150208333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45986.82150208333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45986.82150208333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45986.82150208333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45986.82150208333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45986.82150208333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45986.82150208333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45986.82150208333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45986.82150208333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45986.82150208333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45986.82150208333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45986.82150208333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45986.82150208333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45986.82150208333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45986.82150208333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45986.82150208333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45986.82150208333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45986.82150208333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45986.82150208333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45986.82150208333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45986.82150208333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45986.82150208333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45986.82150208333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45986.82150208333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45986.82150208333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45986.82150208333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45986.82150208333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45986.82150208333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45986.82150208333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45986.82150208333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45986.82150208333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45986.82150208333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45986.82150208333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45986.82150208333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45986.82150208333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45986.82150208333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45986.82150208333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45986.82150208333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45986.82150208333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45986.82150208333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45986.82150208333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45986.82150208333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45986.82150208333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45986.82150208333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45986.82150208333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45986.82150208333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45986.82150208333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45986.82150208333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45986.82150208333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45986.82150208333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45986.82150208333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45986.82150208333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45986.82150208333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45986.82150208333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45986.82150208333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45986.82150208333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45986.82150208333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45986.82150208333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45986.82150208333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45986.82150208333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45986.82150208333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45986.82150208333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45986.82150208333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45986.82150208333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45986.82150208333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45986.82150208333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45986.82150208333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45986.82150208333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45986.82150208333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45986.82150208333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45986.82150208333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45986.82150208333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45986.82150208333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45986.82150208333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45986.82150208333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45986.82150208333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45986.82150208333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45986.82150208333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45986.82150208333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45986.82150208333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45986.82150208333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45986.82150208333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45986.82150208333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45986.82150208333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45986.82150208333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45986.82150208333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45986.82150208333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45986.82150208333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45986.82150208333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45986.82150208333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45986.82150208333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45986.82150208333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45986.82150208333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45986.82150208333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45986.82150208333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45986.82150208333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45986.82150208333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45986.82150208333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45986.82150208333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45986.82150208333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45986.82150208333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45986.82150208333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45986.82150208333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45986.82150208333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45986.82150208333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45986.82150208333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45986.82150208333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45986.82150208333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45986.82150208333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45986.82150208333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45986.82150208333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45986.82150208333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45986.82150208333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45986.82150208333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45986.82150208333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45986.82150208333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45986.82150208333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45986.82150208333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45986.82150208333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45986.82150208333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45986.82150208333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45986.82150208333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45986.82150208333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45986.82150208333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45986.82150208333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45986.82150208333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45986.82150208333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45986.82150208333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45986.82150208333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45986.82150208333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45986.82150208333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45986.82150208333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45986.82150208333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45986.82150208333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45986.82150208333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45986.82150208333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45986.82150208333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45986.82150208333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45986.82150208333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45986.82150208333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45986.82150208333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45986.82150208333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45986.82150208333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45986.82150208333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45986.82150208333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45986.82150208333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45986.82150208333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45986.82150208333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45986.82150208333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45986.82150208333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45986.82150208333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45986.82150208333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45986.82150208333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45986.82150208333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45986.82150208333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45986.82150208333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45986.82150208333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45986.82150208333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47" ca="1" si="5">IFERROR(NOW()-F302,"")</f>
        <v>45986.82150208333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45986.82150208333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45986.82150208333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45986.82150208333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45986.82150208333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45986.82150208333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45986.82150208333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45986.82150208333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45986.82150208333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45986.82150208333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45986.82150208333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45986.82150208333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45986.82150208333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45986.82150208333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45986.82150208333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45986.82150208333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45986.82150208333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45986.82150208333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45986.82150208333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45986.82150208333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45986.82150208333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45986.82150208333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45986.82150208333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45986.82150208333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45986.82150208333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45986.82150208333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45986.82150208333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45986.82150208333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45986.82150208333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45986.82150208333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45986.82150208333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45986.82150208333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45986.82150208333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45986.82150208333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45986.82150208333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45986.82150208333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45986.82150208333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45986.82150208333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45986.82150208333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45986.82150208333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45986.82150208333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45986.82150208333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45986.82150208333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45986.82150208333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45986.82150208333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45986.82150208333</v>
      </c>
      <c r="H347" s="95"/>
      <c r="I347" s="113" t="str">
        <f>IFERROR(VLOOKUP(D347,DB!A:F,6,0),"")</f>
        <v/>
      </c>
      <c r="J347" s="113" t="str">
        <f>IFERROR(VLOOKUP(D347,DB!A:G,7,0),"")</f>
        <v/>
      </c>
      <c r="K347" s="97"/>
      <c r="L347" s="91" t="str">
        <f>IFERROR(VLOOKUP(D347,DB!A:I,9,0),"")</f>
        <v/>
      </c>
    </row>
  </sheetData>
  <dataValidations count="2">
    <dataValidation allowBlank="1" showInputMessage="1" showErrorMessage="1" sqref="E1" xr:uid="{A4F81451-56CC-4543-9497-104C4E44EE4B}"/>
    <dataValidation type="list" allowBlank="1" showInputMessage="1" showErrorMessage="1" sqref="E2:E3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94.989441898142104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60.632624768513779</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38.160390972218011</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5.4482034722168464</v>
      </c>
      <c r="H5" s="122">
        <v>45981.360798611109</v>
      </c>
      <c r="I5" s="109" t="str">
        <f>IFERROR(VLOOKUP(D5,DB!A:F,6,0),"")</f>
        <v>SCECO</v>
      </c>
      <c r="J5" s="109" t="str">
        <f>IFERROR(VLOOKUP(D5,DB!A:G,7,0),"")</f>
        <v>Dead</v>
      </c>
      <c r="K5" s="109" t="s">
        <v>39116</v>
      </c>
      <c r="L5" s="109" t="str">
        <f>IFERROR(VLOOKUP(D5,DB!A:I,9,0),"")</f>
        <v>Latis</v>
      </c>
    </row>
    <row r="6" spans="1:13">
      <c r="A6" s="109"/>
      <c r="B6" s="109" t="str">
        <f>IFERROR(VLOOKUP(D6,DB!A:K,11,0),"")</f>
        <v/>
      </c>
      <c r="C6" s="109"/>
      <c r="D6"/>
      <c r="E6" s="109"/>
      <c r="F6" s="109"/>
      <c r="G6" s="111">
        <f ca="1">IFERROR(NOW()-F6,"")</f>
        <v>45986.82150208333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45986.82150208333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45986.82150208333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45986.82150208333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45986.82150208333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45986.82150208333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45986.82150208333</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45986.82150208333</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45986.82150208333</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45986.82150208333</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45986.82150208333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45986.82150208333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45986.82150208333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45986.82150208333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45986.82150208333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45986.82150208333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45986.82150208333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45986.82150208333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45986.82150208333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45986.82150208333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45986.82150208333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45986.82150208333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45986.82150208333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45986.82150208333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45986.82150208333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45986.82150208333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45986.82150208333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45986.82150208333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45986.82150208333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45986.82150208333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45986.82150208333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45986.82150208333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45986.82150208333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45986.82150208333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45986.82150208333</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2"/>
      <c r="G2" s="75">
        <f ca="1">IFERROR(NOW()-F2,"-")</f>
        <v>45986.82150208333</v>
      </c>
      <c r="H2"/>
      <c r="I2"/>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45986.82150208333</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45986.82150208333</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45986.82150208333</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45986.82150208333</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45986.82150208333</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45986.82150208333</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45986.82150208333</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45986.82150208333</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45986.82150208333</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45986.82150208333</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45986.82150208333</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45986.82150208333</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45986.82150208333</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45986.82150208333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45986.82150208333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45986.82150208333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45986.82150208333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45986.82150208333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45986.82150208333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45986.82150208333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45986.82150208333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45986.82150208333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45986.82150208333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45986.82150208333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45986.82150208333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45986.82150208333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45986.82150208333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45986.82150208333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45986.82150208333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45986.82150208333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45986.82150208333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45986.82150208333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45986.82150208333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45986.82150208333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45986.82150208333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45986.82150208333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45986.82150208333</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2025-11-25T16:44:57Z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